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CF2C74F0-8497-440C-AD2F-DBFF10CE0E1E}" xr6:coauthVersionLast="47" xr6:coauthVersionMax="47" xr10:uidLastSave="{00000000-0000-0000-0000-000000000000}"/>
  <bookViews>
    <workbookView xWindow="-110" yWindow="-110" windowWidth="19420" windowHeight="10420" firstSheet="3" activeTab="4" xr2:uid="{00000000-000D-0000-FFFF-FFFF00000000}"/>
  </bookViews>
  <sheets>
    <sheet name="2_4çd" sheetId="1" r:id="rId1"/>
    <sheet name="2_4g" sheetId="3" r:id="rId2"/>
    <sheet name="2_6ğ" sheetId="5" r:id="rId3"/>
    <sheet name="Dosya Tekamil Süreleri" sheetId="4" r:id="rId4"/>
    <sheet name="İş Sürekliliği Kesintileri" sheetId="7" r:id="rId5"/>
    <sheet name="2" sheetId="10"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3" l="1"/>
  <c r="N17" i="3"/>
  <c r="N18" i="3"/>
  <c r="N19" i="3"/>
  <c r="N20" i="3"/>
  <c r="P16" i="3"/>
  <c r="Q16" i="3"/>
  <c r="R16" i="3"/>
  <c r="P17" i="3"/>
  <c r="Q17" i="3"/>
  <c r="R17" i="3"/>
  <c r="P18" i="3"/>
  <c r="Q18" i="3"/>
  <c r="R18" i="3"/>
  <c r="P19" i="3"/>
  <c r="Q19" i="3"/>
  <c r="R19" i="3"/>
  <c r="P20" i="3"/>
  <c r="Q20" i="3"/>
  <c r="R20" i="3"/>
  <c r="P21" i="3"/>
  <c r="Q21" i="3"/>
  <c r="R21" i="3"/>
  <c r="R6" i="3" l="1"/>
  <c r="R7" i="3"/>
  <c r="R8" i="3"/>
  <c r="R9" i="3"/>
  <c r="R10" i="3"/>
  <c r="R11" i="3"/>
  <c r="R12" i="3"/>
  <c r="R13" i="3"/>
  <c r="R14" i="3"/>
  <c r="R15" i="3"/>
  <c r="R5" i="3"/>
  <c r="Q6" i="3"/>
  <c r="Q7" i="3"/>
  <c r="Q8" i="3"/>
  <c r="Q9" i="3"/>
  <c r="Q10" i="3"/>
  <c r="Q11" i="3"/>
  <c r="Q12" i="3"/>
  <c r="Q13" i="3"/>
  <c r="Q14" i="3"/>
  <c r="Q15" i="3"/>
  <c r="Q5" i="3"/>
  <c r="P5" i="3"/>
  <c r="P6" i="3" l="1"/>
  <c r="P7" i="3"/>
  <c r="P8" i="3"/>
  <c r="P9" i="3"/>
  <c r="P10" i="3"/>
  <c r="P11" i="3"/>
  <c r="P12" i="3"/>
  <c r="P13" i="3"/>
  <c r="P14" i="3"/>
  <c r="P15" i="3"/>
  <c r="N5" i="3"/>
  <c r="N6" i="3" l="1"/>
  <c r="N7" i="3"/>
  <c r="N8" i="3"/>
  <c r="N9" i="3"/>
  <c r="N10" i="3"/>
  <c r="N11" i="3"/>
  <c r="N12" i="3"/>
  <c r="N13" i="3"/>
  <c r="N14" i="3"/>
  <c r="N15" i="3"/>
  <c r="N21" i="3"/>
  <c r="D36" i="1" l="1"/>
  <c r="E36" i="1" s="1"/>
  <c r="D37" i="1"/>
  <c r="E37" i="1" s="1"/>
</calcChain>
</file>

<file path=xl/sharedStrings.xml><?xml version="1.0" encoding="utf-8"?>
<sst xmlns="http://schemas.openxmlformats.org/spreadsheetml/2006/main" count="270" uniqueCount="149">
  <si>
    <t>Madde2 4ç</t>
  </si>
  <si>
    <t>1.Poliçe</t>
  </si>
  <si>
    <t>2.Poliçe</t>
  </si>
  <si>
    <t>3.Poliçe</t>
  </si>
  <si>
    <t>4.Poliçe</t>
  </si>
  <si>
    <t>Teminatlar</t>
  </si>
  <si>
    <t>Yürürlük Durumu</t>
  </si>
  <si>
    <t>Prim Tutarı</t>
  </si>
  <si>
    <t>Toplam Poliçe Primi</t>
  </si>
  <si>
    <t>Kara Araçları</t>
  </si>
  <si>
    <t>İhtiyari Mali Mesuliyet</t>
  </si>
  <si>
    <t>Zorunlu Trafik</t>
  </si>
  <si>
    <t>İptal</t>
  </si>
  <si>
    <t>Yürürlükte</t>
  </si>
  <si>
    <t>i-Kara araçları branşında poliçe iptal oranının hesaplanması
Birinci  poliçedeki  kara  araçları  teminatının  iptali  durumunda,  iptal  edilen  poliçe  adedi 100/500=0,2;  bu branştaki iptal oranı ise 0,2/(1+1+1)=0,067 olarak hesaplanır.
2-İhtiyaci mali mesuliyet branşında poliçe iptal oranının hesaplanması
Birinci poliçedeki  ihtiyari mali mesuliyet  teminatının iptali durumunda,  iptal edilen poliçe adedi 200/500=0,4; bu branştaki iptal oranı ise 0,4/(1+1)=0,2  olarak hesaplanır</t>
  </si>
  <si>
    <t>Madde2 4d</t>
  </si>
  <si>
    <t>Poliçe Adedi</t>
  </si>
  <si>
    <t>Poliçe Türü</t>
  </si>
  <si>
    <t>Sertifika Adedi</t>
  </si>
  <si>
    <t>İptal Durumu</t>
  </si>
  <si>
    <t>Grup A</t>
  </si>
  <si>
    <t>Grup B</t>
  </si>
  <si>
    <t>Bireysel</t>
  </si>
  <si>
    <t>10 Adet Sertifika</t>
  </si>
  <si>
    <t>5 Adet Sertifika</t>
  </si>
  <si>
    <t>Örnek hesaplama:
Poliçe iptal oranı = [(10/100)+(5/20)+10] / [1+1+50]</t>
  </si>
  <si>
    <t>Poliçe İptal Oranları</t>
  </si>
  <si>
    <t>Madde2 4g</t>
  </si>
  <si>
    <t>Sigorta Şirketi Tarafından İptal Edilen Poliçeler</t>
  </si>
  <si>
    <t>Sigorta Ettiren Tarafindan İptal Edilen Poliçeler</t>
  </si>
  <si>
    <t>Poliçe İptal Oranı Gerekçesi</t>
  </si>
  <si>
    <t>Prim Tahsilatının Yapılamaması</t>
  </si>
  <si>
    <t>Sig Ettirenin Yanıltıcı Bilgi
Vermesi</t>
  </si>
  <si>
    <t>Sözleşmenin
Koşullarına İlişkin Eksik Bilgi
Verilmesi</t>
  </si>
  <si>
    <t>Satış / İşleten Sıfatının Kaybedilmesi</t>
  </si>
  <si>
    <t>Cayma Hakkı Kapsamında İptal Talebi</t>
  </si>
  <si>
    <t>İştira</t>
  </si>
  <si>
    <t>Dosya Tekemmül Süreci</t>
  </si>
  <si>
    <t>Sigortalının
Bilgisi Dışında Poliçe
Kesilmesi</t>
  </si>
  <si>
    <t>Branş
İsmi</t>
  </si>
  <si>
    <t>Branş İsmi</t>
  </si>
  <si>
    <t>Evrakların Tamamlanmasından İlk Tazminat Ödemesine Kadar Geçen Ortalama Gün Sayısı</t>
  </si>
  <si>
    <t>Tazminatın Bölümler Halinde Ödenmesi Halinde İlk Tazminat Ödemesinden Tazminatın Tamamımn Ödenmesine Dek Geçen Ortalama Gün Sayısı</t>
  </si>
  <si>
    <t>Hasar Bildirimi/ Tazminat Ödeme Talebinin Şirkete Bildiriminden Evrakların Tamamlanmasına Kadar Geçen Ortalama Gün Sayısı</t>
  </si>
  <si>
    <t>Tazminat ödemesine kadar geçen sürenin hesaplanmasına ilişkin raporlamada
yeknesaklığın sağlanmasını teminen aşağıda belirtilen format kullanılır.</t>
  </si>
  <si>
    <t>İlgili branştaki iptal oranının hesaplanmasında bireysel ve grup poliçeleri göz önünde bulundurularak aşağıdaki şekilde hesaplama yapılır.</t>
  </si>
  <si>
    <t>Poliçe iptal oranına ilişkin raporlamada yeknesaklığın sağlanmasını teminen aşağıda belirtilen format kullanılır.</t>
  </si>
  <si>
    <t>Hasar taleplerine ilişkin memnuniyet oranlarının raporlanmasında yeknesaklığın sağlanmasını teminen aşağıda belirtilen formatlar kullanılır.</t>
  </si>
  <si>
    <t>Reddedilen Dosyalarda Yeniden Açılma Oranı</t>
  </si>
  <si>
    <t>Ödenerek Kapanan Dosyalarda Yeniden Açılma Oranı</t>
  </si>
  <si>
    <t>Yeniden Açılan Dosyalarda Ödeme Oranı</t>
  </si>
  <si>
    <t>Reddedilen
Dosyalarda</t>
  </si>
  <si>
    <t>Ödenerek Kapanan
Dosyalarda</t>
  </si>
  <si>
    <t>Sigortalılar  ve  poliçe  kapsamında  hak  sahipleri  tarafından  şirkete  intikal  eden şikâyet   istatistiklerinin   raporlanmasında   yeknesaklığın   sağlanmasını   teminen   aşağıda belirtilen format kullanılır.</t>
  </si>
  <si>
    <t>Şikayet Sayılarına İlişkin Oranlar</t>
  </si>
  <si>
    <t>Şirkete İletilen Şikayet Sayısını Yürürlükteki
Poliçe Sayısına Oranı</t>
  </si>
  <si>
    <t>Uzlaşı Sağlanan Şikayet Sayısını Tüm Şikayetlere Oranı</t>
  </si>
  <si>
    <t>0-3 Gün Arasında Çözümlenen Şikayetlerin Oranı</t>
  </si>
  <si>
    <t>4-7 Gün Arasında Çözümlenen Şikayetlerin Oranı</t>
  </si>
  <si>
    <t>8-15 Gün Arasında Çözümlenen Şikayetlerin Oranı</t>
  </si>
  <si>
    <t>15 Günden Uzun Sürede Çözümlenen Şikayetlerin Oranı</t>
  </si>
  <si>
    <t>Değerlendirme Süreci Devam Eden
Şikayetlerin Oranı</t>
  </si>
  <si>
    <t>Şikayet Konusu</t>
  </si>
  <si>
    <t>Madde2 5f</t>
  </si>
  <si>
    <t>Madde2 6ğ</t>
  </si>
  <si>
    <t>Madde2 7f</t>
  </si>
  <si>
    <t>Madde2 8b</t>
  </si>
  <si>
    <t>İş sürekliliği kesinti adetlerine ilişkin çeyreklik dönemler itibarıyla yapılacak raporlamada yeknesaklığın sağlanmasını teminen aşağıda belirtilen format kullanılır.</t>
  </si>
  <si>
    <t>Kesinti Yaşanan Sistem</t>
  </si>
  <si>
    <t>Bir ile Üç Saat Arası Yaşanan Kesinti Adedi</t>
  </si>
  <si>
    <t>Üç Saat ile Bir Gün Arası Yaşanan Kesinti Adedi</t>
  </si>
  <si>
    <t>Bir Gün ile Üç Gün Arası Yaşanan Kesinti Adedi</t>
  </si>
  <si>
    <t>Üç Gün ile Yedİ Gün Arası Yaşanan Kesinti Adedi</t>
  </si>
  <si>
    <t>Yedi Günden Uzun Süren Kesinti Adedi</t>
  </si>
  <si>
    <t>Madde2/4</t>
  </si>
  <si>
    <t>Branş İptal Oranı</t>
  </si>
  <si>
    <t>İptal Edilen Poliçe Adedi</t>
  </si>
  <si>
    <t>Branş</t>
  </si>
  <si>
    <t>Poliçe İptal Oranı</t>
  </si>
  <si>
    <t>-</t>
  </si>
  <si>
    <t>10 Adet Poliçe</t>
  </si>
  <si>
    <t>Madde2/6</t>
  </si>
  <si>
    <t>İMM</t>
  </si>
  <si>
    <t>Ferdi Kaza</t>
  </si>
  <si>
    <t>Sağlık</t>
  </si>
  <si>
    <t>Birikim</t>
  </si>
  <si>
    <t>Karma</t>
  </si>
  <si>
    <t>İrat</t>
  </si>
  <si>
    <t>İşveren</t>
  </si>
  <si>
    <t>Diğer</t>
  </si>
  <si>
    <t>Anlaşmalı</t>
  </si>
  <si>
    <t>Anlaşmasız</t>
  </si>
  <si>
    <t>Üretim</t>
  </si>
  <si>
    <t>Hasar</t>
  </si>
  <si>
    <t>Muhasebe</t>
  </si>
  <si>
    <t>Raporlama Sistemleri</t>
  </si>
  <si>
    <t>Gruba Bağlı Bireysel</t>
  </si>
  <si>
    <t>Otomatik Katılım</t>
  </si>
  <si>
    <t>Sivil Yangın (Konut)</t>
  </si>
  <si>
    <t>Hayat (Kredi Kapsamında Olan)</t>
  </si>
  <si>
    <t>Hayat (Kredi Kapsamında Olmayan)</t>
  </si>
  <si>
    <t>*Reddedilen Dosyalarda Yeniden Açılma Oranı</t>
  </si>
  <si>
    <t>**Ödenerek Kapanan Dosyalarda Yeniden Açılma Oranı</t>
  </si>
  <si>
    <t>***Yeniden Açılan Dosyalarda Ödeme Oranı</t>
  </si>
  <si>
    <t>***Yeniden açılan dosyalarda tazminat ödeme oranının hesaplanmasında; daha önce reddedilen/kapatılan hasar dosyalarından yeniden açılanlara ilişkin içinde bulunulan çeyreklik  dönemde  tazminat  ödemesi  yapılan dosya adedinin aynı branşta ilgili dönemde yeniden açılan (hangi dönemde reddedildiğine/ödenerek kapatıldığına bakılmaksızın) dosya adedine oranı esas alınır.</t>
  </si>
  <si>
    <t>İptal Poliçe Oranı Hesaplama</t>
  </si>
  <si>
    <t>Tazminatın Bölümler Halinde Ödenmesi Halinde İlk Tazminat Ödemesinden Tazminatın Tamamının Ödenmesine Dek Geçen Ortalama Gün Sayısı</t>
  </si>
  <si>
    <t>Örnek</t>
  </si>
  <si>
    <t>*Zorunlu trafik branşı yeşil kart hariç raporlanır.</t>
  </si>
  <si>
    <t>Zorunlu Trafik*</t>
  </si>
  <si>
    <t>Hayat**</t>
  </si>
  <si>
    <t>*Zorunlu trafik branşı yeşil kart hariç, sağlık branşı anlaşmalı kurumlar hariç raporlanır.</t>
  </si>
  <si>
    <t>Emeklilik**</t>
  </si>
  <si>
    <t>Toplam</t>
  </si>
  <si>
    <t>**“Hayat” ve "Emeklilik" başlıkları için yapılacak hesaplamaların, alt kırılımlardan bağımsız olmak üzere şirketin tüm hayat ve emeklilik portföyleri için de ayırca hesaplama yapılması gerekmektedir.</t>
  </si>
  <si>
    <t>Emeklilik Şirketleri İçin BES Dosya Tekemmül Süreci</t>
  </si>
  <si>
    <t>Sigorta Ettirenin Yanıltıcı Bilgi Vermesi</t>
  </si>
  <si>
    <t>Sözleşmenin Koşullarına İlişkin Eksik Bilgi Verilmesi</t>
  </si>
  <si>
    <t>1. Cayma Talebi İçin Bildirimin Şirkete Ulaştığı Tarihten İtibaren Talebin Gerçekleştirilmesine Kadar Geçen Ortalama Gün Sayısı</t>
  </si>
  <si>
    <t>2. Sistemden Çıkış Talebi İçin Bilgi ve Belgelerin
Şirkete Ulaştığı Tarihten İtibaren Talebin Gerçekleştirilmesine Kadar  Geçen Ortalama Gün Sayısı</t>
  </si>
  <si>
    <t>3. Emeklilik Talebi İçin Bilgi ve Belgelerin
Şirkete Ulaştığı Tarihten İtibaren Talebin Gerçekleştirilmesine Kadar Geçen Ortalama Gün Sayısı (Tüm Emeklilik Talepleri İçin)</t>
  </si>
  <si>
    <t>4. Vefat Nedeniyle Çıkış Talebi  İçin Bilgi ve Belgelerin
Şirkete Ulaştığı Tarihten İtibaren Talebin Gerçekleştirilmesine Kadar Geçen Ortalama Gün Sayısı</t>
  </si>
  <si>
    <t>5. Maluliyet Nedeniyle Çıkış Talebi  İçin Bilgi ve Belgelerin
Şirkete Ulaştığı Tarihten İtibaren Talebin Gerçekleştirilmesine Kadar Geçen Ortalama Gün Sayısı</t>
  </si>
  <si>
    <t>Sigorta Ettiren 
Bilgisi Dışında Poliçe
Kesilmesi</t>
  </si>
  <si>
    <t>Kontrol 1</t>
  </si>
  <si>
    <t>Kontrol 2</t>
  </si>
  <si>
    <t>Kontrol 3</t>
  </si>
  <si>
    <t>6. Birikimin Aktarımı Talebi İçin Bilgi ve Belgelerin
Şirkete Ulaştığı Tarihten İtibaren Talebin Gerçekleştirilmesine Kadar  Geçen Ortalama Gün Sayısı</t>
  </si>
  <si>
    <t>*** Poliçe iptal gerekçelerinin branş bazında toplamın %100 olacak şekilde dağıtılması gerekmektedir.  (Kontrol 1) (Kontrol 2)</t>
  </si>
  <si>
    <t>Kredinin Erken Kapanması</t>
  </si>
  <si>
    <t>Emeklilik Siteminden Erken Ayrılma</t>
  </si>
  <si>
    <t>Ferdi Kaza (Kredi Kapsamında Olan)</t>
  </si>
  <si>
    <t>Ferdi Kaza (Kredi Kapsamında Olmayan)</t>
  </si>
  <si>
    <t>Kara Araçları (Kredi Kapsamında Olan)</t>
  </si>
  <si>
    <t>Kara Araçları (Kredi Kapsamında Olmayan)</t>
  </si>
  <si>
    <t>Sivil Yangın (Kredi Kapsamında Olan)</t>
  </si>
  <si>
    <t>Sivil Yangın (Kredi Kapsamında Olmayan)</t>
  </si>
  <si>
    <t xml:space="preserve">Dosya Tekemmül Süreci
</t>
  </si>
  <si>
    <t>2023/25 Sayılı Genelge'nin 2. Maddesinin 6. fıkrasını dikkate alarak hesaplama yapınız.</t>
  </si>
  <si>
    <t>2023/25 Sayılı Genelge'nin 2. Maddesinin 4. fıkrasını dikkate alarak hesaplama yapınız.</t>
  </si>
  <si>
    <t>"Diğer" (E ve M sütunları) Başlığına İlişkin Açıklama</t>
  </si>
  <si>
    <t>i-Kara araçları branşında poliçe iptal oranının hesaplanması
Birinci poliçedeki kara araçları teminatının iptali durumunda, iptal edilen poliçe adedi 100/500=0,2; bu branştaki iptal oranı ise 0,2/(1+1+1)=0,067 olarak hesaplanır.
2-İhtiyaci mali mesuliyet branşında poliçe iptal oranının hesaplanması
Birinci poliçedeki ihtiyari mali mesuliyet teminatının iptali durumunda, iptal edilen poliçe adedi 200/500=0,4; bu branştaki iptal oranı ise 0,4/(1+1)=0,2 olarak hesaplanır.
3-Örnek hesaplamalarda paydada yer alan (1+1+1) ve (1+1) ifadeleri ilgili teminatın raporlama döneminde portföydeki toplam teminat adetleridir. Yukarıda 1. örnekte portföyde 3 adet kara araçları teminatı bulunmaktadır. 2.örnekte portföyde toplam 2 adet ihtiyari mali mesuliyet teminatı bulunmaktadır.
4-Cayma ve iştiralar da poliçe iptal oranı hesaplamasında dikkate alınır.
5-Mükerrer poliçelerden kaynaklı iptaller hesaplamada dikkate alınmaz.</t>
  </si>
  <si>
    <t>1-Emeklilik sözleşmelerinde 2 ay içerisinde yapılan iptallerin “Cayma Hakkı Kapsamında İptal Talebi”, 2 aydan sonra fakat emeklilik sisteminden emeklilik hakkı kazanmadan ayrılanlar “Emeklilik Siteminden Erken Ayrılma” olarak değerlendirilir.
2- Diğer başlığının %10'u aşması durumunda açıklama eklenmesi gerekmektedir.</t>
  </si>
  <si>
    <t>*Reddedilen hasar dosyalarının yeniden açılma oranının hesaplanmasında; ilgili branşta hangi dönemde reddedildiğine bakılmaksızın daha önce şirkete başvurulması akabinde reddedilen talebe ilişkin içinde bulunulan çeyreklik dönemde yeniden açılan dosya adedinin aynı branşta ilgili bağımsız çeyrek dönemde reddedilen toplam dosya adedine oranı esas alınır.</t>
  </si>
  <si>
    <t>**Ödenerek kapanan hasar dosyalarının yeniden açılma oranının hesaplanmasında; ilgili branşta dosyanın hangi dönemde kapandığına bakılmaksızın daha önce şirkete başvurulması akabinde tazminat ödemesi yapılarak sonuçlandırılan hasar dosyalarından içinde bulunulan çeyreklik dönemde yeniden açılan dosya adedinin aynı branşta ilgili dönemde tazminat ödemesi yapılarak kapatılan dosya adedine oranı esas alınır.</t>
  </si>
  <si>
    <t>Sigortalı tarafından vazgeçilen dosyaların reddedilen dosyalar arasında dikkate alınmaz.</t>
  </si>
  <si>
    <t>Sigorta Ettiren/ Katılımcı Tarafından İptal Edilen Poliçeler/Sözleşmeler</t>
  </si>
  <si>
    <t>Üç Gün ile Yedi Gün Arası Yaşanan Kesinti Adedi</t>
  </si>
  <si>
    <t xml:space="preserve">*Şirketimiz su araçları ve su araçları sorumluluk branşlarında hizmet vermekte olup raporlamaya ilişkin genelgelerde belirtilen/raporlama talep edilen branşlarda hizmet vermemektedir.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</si>
</sst>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0"/>
      <name val="Calibri"/>
      <family val="2"/>
      <scheme val="minor"/>
    </font>
    <font>
      <i/>
      <sz val="11"/>
      <color theme="1"/>
      <name val="Calibri"/>
      <family val="2"/>
      <charset val="162"/>
      <scheme val="minor"/>
    </font>
    <font>
      <i/>
      <sz val="10"/>
      <color theme="1"/>
      <name val="Calibri"/>
      <family val="2"/>
      <charset val="162"/>
      <scheme val="minor"/>
    </font>
    <font>
      <sz val="11"/>
      <color theme="1"/>
      <name val="Calibri"/>
      <family val="2"/>
      <scheme val="minor"/>
    </font>
    <font>
      <b/>
      <i/>
      <sz val="10"/>
      <color theme="1"/>
      <name val="Calibri"/>
      <family val="2"/>
      <charset val="162"/>
      <scheme val="minor"/>
    </font>
    <font>
      <sz val="12"/>
      <color theme="1"/>
      <name val="Calibri"/>
      <family val="2"/>
      <charset val="162"/>
      <scheme val="minor"/>
    </font>
    <font>
      <b/>
      <sz val="11"/>
      <color rgb="FFFF0000"/>
      <name val="Calibri"/>
      <family val="2"/>
      <charset val="162"/>
      <scheme val="minor"/>
    </font>
  </fonts>
  <fills count="6">
    <fill>
      <patternFill patternType="none"/>
    </fill>
    <fill>
      <patternFill patternType="gray125"/>
    </fill>
    <fill>
      <patternFill patternType="solid">
        <fgColor theme="4" tint="-0.499984740745262"/>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C0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9" fontId="6" fillId="0" borderId="0" applyFont="0" applyFill="0" applyBorder="0" applyAlignment="0" applyProtection="0"/>
  </cellStyleXfs>
  <cellXfs count="132">
    <xf numFmtId="0" fontId="0" fillId="0" borderId="0" xfId="0"/>
    <xf numFmtId="0" fontId="0" fillId="0" borderId="1" xfId="0" applyBorder="1"/>
    <xf numFmtId="0" fontId="0" fillId="0" borderId="1" xfId="0" applyBorder="1" applyAlignment="1">
      <alignment vertical="center"/>
    </xf>
    <xf numFmtId="0" fontId="0" fillId="0" borderId="2" xfId="0" applyBorder="1"/>
    <xf numFmtId="0" fontId="0" fillId="0" borderId="0" xfId="0" applyAlignment="1">
      <alignment horizontal="left" wrapText="1"/>
    </xf>
    <xf numFmtId="0" fontId="3" fillId="2" borderId="0" xfId="0" applyFont="1" applyFill="1"/>
    <xf numFmtId="0" fontId="2" fillId="0" borderId="2" xfId="0" applyFont="1" applyBorder="1" applyAlignment="1">
      <alignment wrapText="1"/>
    </xf>
    <xf numFmtId="0" fontId="2" fillId="0" borderId="1" xfId="0" applyFont="1" applyBorder="1" applyAlignment="1">
      <alignment wrapText="1"/>
    </xf>
    <xf numFmtId="0" fontId="2" fillId="0" borderId="1" xfId="0" applyFont="1" applyBorder="1"/>
    <xf numFmtId="0" fontId="0" fillId="0" borderId="0" xfId="0" applyAlignment="1">
      <alignment vertical="center"/>
    </xf>
    <xf numFmtId="164" fontId="0" fillId="0" borderId="1" xfId="0" applyNumberFormat="1" applyBorder="1" applyAlignment="1">
      <alignment vertical="center"/>
    </xf>
    <xf numFmtId="0" fontId="0" fillId="0" borderId="1" xfId="0" applyBorder="1" applyAlignment="1">
      <alignment horizontal="right"/>
    </xf>
    <xf numFmtId="0" fontId="0" fillId="0" borderId="0" xfId="0" applyAlignment="1">
      <alignment horizontal="right"/>
    </xf>
    <xf numFmtId="0" fontId="5" fillId="0" borderId="0" xfId="0" applyFont="1" applyAlignment="1">
      <alignment horizontal="right"/>
    </xf>
    <xf numFmtId="0" fontId="4" fillId="0" borderId="1" xfId="0" applyFont="1" applyBorder="1"/>
    <xf numFmtId="0" fontId="4" fillId="0" borderId="0" xfId="0" applyFont="1"/>
    <xf numFmtId="0" fontId="2" fillId="0" borderId="0" xfId="0" applyFont="1" applyAlignment="1">
      <alignment wrapText="1"/>
    </xf>
    <xf numFmtId="9" fontId="0" fillId="0" borderId="1" xfId="1" applyFont="1" applyBorder="1"/>
    <xf numFmtId="9" fontId="2" fillId="0" borderId="1" xfId="1" applyFont="1" applyBorder="1" applyAlignment="1"/>
    <xf numFmtId="9" fontId="4" fillId="0" borderId="1" xfId="1" applyFont="1" applyBorder="1" applyAlignment="1"/>
    <xf numFmtId="0" fontId="2" fillId="0" borderId="0" xfId="0" applyFont="1" applyAlignment="1">
      <alignment horizontal="center" wrapText="1"/>
    </xf>
    <xf numFmtId="0" fontId="4" fillId="3" borderId="0" xfId="0" applyFont="1" applyFill="1" applyAlignment="1">
      <alignment horizontal="left"/>
    </xf>
    <xf numFmtId="0" fontId="0" fillId="3" borderId="0" xfId="0" applyFill="1"/>
    <xf numFmtId="0" fontId="4" fillId="0" borderId="0" xfId="0" applyFont="1" applyAlignment="1">
      <alignment horizontal="left"/>
    </xf>
    <xf numFmtId="0" fontId="4" fillId="0" borderId="12" xfId="0" applyFont="1" applyBorder="1" applyAlignment="1">
      <alignment horizontal="left"/>
    </xf>
    <xf numFmtId="0" fontId="3" fillId="2" borderId="0" xfId="0" applyFont="1" applyFill="1" applyAlignment="1">
      <alignment horizontal="left"/>
    </xf>
    <xf numFmtId="9" fontId="0" fillId="0" borderId="0" xfId="0" applyNumberFormat="1"/>
    <xf numFmtId="0" fontId="0" fillId="0" borderId="0" xfId="0" applyAlignment="1">
      <alignment horizontal="center"/>
    </xf>
    <xf numFmtId="9" fontId="0" fillId="0" borderId="16" xfId="1" applyFont="1" applyBorder="1"/>
    <xf numFmtId="9" fontId="0" fillId="0" borderId="17" xfId="1" applyFont="1" applyBorder="1"/>
    <xf numFmtId="9" fontId="0" fillId="0" borderId="18" xfId="1" applyFont="1" applyBorder="1"/>
    <xf numFmtId="9" fontId="0" fillId="0" borderId="19" xfId="1" applyFont="1" applyBorder="1"/>
    <xf numFmtId="9" fontId="0" fillId="0" borderId="20" xfId="1" applyFont="1" applyBorder="1"/>
    <xf numFmtId="0" fontId="0" fillId="0" borderId="23" xfId="0" applyBorder="1"/>
    <xf numFmtId="0" fontId="2" fillId="0" borderId="16" xfId="0" applyFont="1" applyBorder="1" applyAlignment="1">
      <alignment horizontal="center" vertical="center" wrapText="1"/>
    </xf>
    <xf numFmtId="0" fontId="2" fillId="0" borderId="1" xfId="0" applyFont="1" applyBorder="1" applyAlignment="1">
      <alignment horizontal="center" vertical="center" wrapText="1"/>
    </xf>
    <xf numFmtId="0" fontId="2" fillId="3" borderId="21" xfId="0" applyFont="1" applyFill="1" applyBorder="1" applyAlignment="1">
      <alignment horizontal="center" vertical="center" wrapText="1"/>
    </xf>
    <xf numFmtId="0" fontId="0" fillId="0" borderId="0" xfId="0" applyAlignment="1">
      <alignment horizontal="center" vertical="center"/>
    </xf>
    <xf numFmtId="9" fontId="0" fillId="3" borderId="21" xfId="1" applyFont="1" applyFill="1" applyBorder="1"/>
    <xf numFmtId="9" fontId="0" fillId="3" borderId="22" xfId="1" applyFont="1" applyFill="1" applyBorder="1"/>
    <xf numFmtId="0" fontId="2" fillId="0" borderId="1" xfId="0" applyFont="1" applyBorder="1" applyAlignment="1">
      <alignment vertical="center" wrapText="1"/>
    </xf>
    <xf numFmtId="0" fontId="5" fillId="4" borderId="0" xfId="0" applyFont="1" applyFill="1" applyAlignment="1">
      <alignment horizontal="center"/>
    </xf>
    <xf numFmtId="0" fontId="7" fillId="4" borderId="0" xfId="0" applyFont="1" applyFill="1" applyAlignment="1">
      <alignment horizontal="center" vertical="center" wrapText="1"/>
    </xf>
    <xf numFmtId="0" fontId="2" fillId="0" borderId="1" xfId="0" applyFont="1" applyBorder="1" applyAlignment="1">
      <alignment horizontal="center" vertical="center"/>
    </xf>
    <xf numFmtId="9" fontId="0" fillId="0" borderId="6" xfId="1" applyFont="1" applyBorder="1"/>
    <xf numFmtId="9" fontId="0" fillId="0" borderId="27" xfId="1" applyFont="1" applyBorder="1"/>
    <xf numFmtId="0" fontId="2" fillId="0" borderId="6" xfId="0" applyFont="1" applyBorder="1" applyAlignment="1">
      <alignment horizontal="center" vertical="center" wrapText="1"/>
    </xf>
    <xf numFmtId="0" fontId="2" fillId="0" borderId="30" xfId="0" applyFont="1" applyBorder="1" applyAlignment="1">
      <alignment horizontal="center" vertical="center" wrapText="1"/>
    </xf>
    <xf numFmtId="0" fontId="0" fillId="0" borderId="24" xfId="0" applyBorder="1"/>
    <xf numFmtId="0" fontId="2" fillId="0" borderId="28" xfId="0" applyFont="1" applyBorder="1"/>
    <xf numFmtId="0" fontId="4" fillId="0" borderId="28" xfId="0" applyFont="1" applyBorder="1"/>
    <xf numFmtId="9" fontId="0" fillId="0" borderId="5" xfId="1" applyFont="1" applyBorder="1"/>
    <xf numFmtId="9" fontId="0" fillId="0" borderId="32" xfId="1" applyFont="1" applyBorder="1"/>
    <xf numFmtId="0" fontId="1" fillId="5" borderId="1" xfId="0" applyFont="1" applyFill="1" applyBorder="1"/>
    <xf numFmtId="0" fontId="2" fillId="5" borderId="5" xfId="0" applyFont="1" applyFill="1" applyBorder="1" applyAlignment="1">
      <alignment horizontal="center" vertical="center" wrapText="1"/>
    </xf>
    <xf numFmtId="0" fontId="4" fillId="0" borderId="29" xfId="0" applyFont="1" applyBorder="1"/>
    <xf numFmtId="10" fontId="2" fillId="0" borderId="1" xfId="0" applyNumberFormat="1" applyFont="1" applyBorder="1" applyAlignment="1">
      <alignment horizontal="center" wrapText="1"/>
    </xf>
    <xf numFmtId="10" fontId="2" fillId="0" borderId="1" xfId="0" applyNumberFormat="1" applyFont="1" applyBorder="1" applyAlignment="1">
      <alignment wrapText="1"/>
    </xf>
    <xf numFmtId="10" fontId="2" fillId="0" borderId="1" xfId="1" applyNumberFormat="1" applyFont="1" applyBorder="1" applyAlignment="1">
      <alignment horizontal="center" wrapText="1"/>
    </xf>
    <xf numFmtId="0" fontId="4" fillId="0" borderId="30" xfId="0" applyFont="1" applyBorder="1"/>
    <xf numFmtId="9" fontId="0" fillId="0" borderId="41" xfId="1" applyFont="1" applyBorder="1"/>
    <xf numFmtId="9" fontId="0" fillId="0" borderId="2" xfId="1" applyFont="1" applyBorder="1"/>
    <xf numFmtId="9" fontId="0" fillId="0" borderId="42" xfId="1" applyFont="1" applyBorder="1"/>
    <xf numFmtId="9" fontId="0" fillId="0" borderId="10" xfId="1" applyFont="1" applyBorder="1"/>
    <xf numFmtId="9" fontId="0" fillId="0" borderId="8" xfId="1" applyFont="1" applyBorder="1"/>
    <xf numFmtId="0" fontId="2" fillId="5" borderId="1" xfId="0" applyFont="1" applyFill="1" applyBorder="1" applyAlignment="1">
      <alignment horizontal="center" vertical="center" wrapText="1"/>
    </xf>
    <xf numFmtId="0" fontId="2" fillId="5" borderId="17" xfId="0" applyFont="1" applyFill="1" applyBorder="1" applyAlignment="1">
      <alignment horizontal="center" vertical="center"/>
    </xf>
    <xf numFmtId="0" fontId="2" fillId="0" borderId="1" xfId="0" applyFont="1" applyBorder="1" applyAlignment="1">
      <alignment horizontal="center" wrapText="1"/>
    </xf>
    <xf numFmtId="0" fontId="2" fillId="0" borderId="0" xfId="0" applyFont="1"/>
    <xf numFmtId="0" fontId="9" fillId="0" borderId="0" xfId="0" applyFont="1" applyAlignment="1">
      <alignment horizontal="left"/>
    </xf>
    <xf numFmtId="0" fontId="4" fillId="3" borderId="0" xfId="0" applyFont="1" applyFill="1"/>
    <xf numFmtId="0" fontId="0" fillId="0" borderId="8" xfId="0" applyBorder="1" applyAlignment="1">
      <alignment horizontal="center" wrapText="1"/>
    </xf>
    <xf numFmtId="0" fontId="0" fillId="0" borderId="9" xfId="0"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2" borderId="0" xfId="0" applyFont="1" applyFill="1" applyAlignment="1">
      <alignment horizontal="left"/>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5" borderId="24" xfId="0" applyFill="1" applyBorder="1" applyAlignment="1">
      <alignment horizontal="left" vertical="top" wrapText="1"/>
    </xf>
    <xf numFmtId="0" fontId="0" fillId="5" borderId="25" xfId="0" applyFill="1" applyBorder="1" applyAlignment="1">
      <alignment horizontal="left" vertical="top" wrapText="1"/>
    </xf>
    <xf numFmtId="0" fontId="0" fillId="5" borderId="26" xfId="0" applyFill="1" applyBorder="1" applyAlignment="1">
      <alignment horizontal="left" vertical="top" wrapText="1"/>
    </xf>
    <xf numFmtId="0" fontId="0" fillId="5" borderId="39" xfId="0" applyFill="1" applyBorder="1" applyAlignment="1">
      <alignment horizontal="left" vertical="top" wrapText="1"/>
    </xf>
    <xf numFmtId="0" fontId="0" fillId="5" borderId="0" xfId="0" applyFill="1" applyAlignment="1">
      <alignment horizontal="left" vertical="top" wrapText="1"/>
    </xf>
    <xf numFmtId="0" fontId="0" fillId="5" borderId="40" xfId="0" applyFill="1" applyBorder="1" applyAlignment="1">
      <alignment horizontal="left" vertical="top" wrapText="1"/>
    </xf>
    <xf numFmtId="0" fontId="0" fillId="5" borderId="36" xfId="0" applyFill="1" applyBorder="1" applyAlignment="1">
      <alignment horizontal="left" vertical="top" wrapText="1"/>
    </xf>
    <xf numFmtId="0" fontId="0" fillId="5" borderId="37" xfId="0" applyFill="1" applyBorder="1" applyAlignment="1">
      <alignment horizontal="left" vertical="top" wrapText="1"/>
    </xf>
    <xf numFmtId="0" fontId="0" fillId="5" borderId="38" xfId="0" applyFill="1" applyBorder="1" applyAlignment="1">
      <alignment horizontal="left" vertical="top" wrapText="1"/>
    </xf>
    <xf numFmtId="0" fontId="0" fillId="0" borderId="24" xfId="0" applyBorder="1" applyAlignment="1">
      <alignment horizontal="center" vertical="top"/>
    </xf>
    <xf numFmtId="0" fontId="0" fillId="0" borderId="25" xfId="0" applyBorder="1" applyAlignment="1">
      <alignment horizontal="center" vertical="top"/>
    </xf>
    <xf numFmtId="0" fontId="0" fillId="0" borderId="26" xfId="0" applyBorder="1" applyAlignment="1">
      <alignment horizontal="center" vertical="top"/>
    </xf>
    <xf numFmtId="0" fontId="0" fillId="0" borderId="39" xfId="0" applyBorder="1" applyAlignment="1">
      <alignment horizontal="center" vertical="top"/>
    </xf>
    <xf numFmtId="0" fontId="0" fillId="0" borderId="0" xfId="0" applyAlignment="1">
      <alignment horizontal="center" vertical="top"/>
    </xf>
    <xf numFmtId="0" fontId="0" fillId="0" borderId="40" xfId="0" applyBorder="1" applyAlignment="1">
      <alignment horizontal="center" vertical="top"/>
    </xf>
    <xf numFmtId="0" fontId="0" fillId="0" borderId="36" xfId="0" applyBorder="1" applyAlignment="1">
      <alignment horizontal="center" vertical="top"/>
    </xf>
    <xf numFmtId="0" fontId="0" fillId="0" borderId="37" xfId="0" applyBorder="1" applyAlignment="1">
      <alignment horizontal="center" vertical="top"/>
    </xf>
    <xf numFmtId="0" fontId="0" fillId="0" borderId="38" xfId="0" applyBorder="1" applyAlignment="1">
      <alignment horizontal="center" vertical="top"/>
    </xf>
    <xf numFmtId="0" fontId="9" fillId="0" borderId="12" xfId="0" applyFont="1" applyBorder="1" applyAlignment="1">
      <alignment horizontal="left"/>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1"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5" borderId="33" xfId="0" applyFont="1" applyFill="1" applyBorder="1" applyAlignment="1">
      <alignment horizontal="center"/>
    </xf>
    <xf numFmtId="0" fontId="2" fillId="5" borderId="34" xfId="0" applyFont="1" applyFill="1" applyBorder="1" applyAlignment="1">
      <alignment horizontal="center"/>
    </xf>
    <xf numFmtId="0" fontId="2" fillId="5" borderId="35" xfId="0" applyFont="1" applyFill="1" applyBorder="1" applyAlignment="1">
      <alignment horizontal="center"/>
    </xf>
    <xf numFmtId="0" fontId="0" fillId="0" borderId="1" xfId="0"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0" fillId="5" borderId="33" xfId="0" applyFill="1" applyBorder="1" applyAlignment="1">
      <alignment horizontal="left"/>
    </xf>
    <xf numFmtId="0" fontId="0" fillId="5" borderId="34" xfId="0" applyFill="1" applyBorder="1" applyAlignment="1">
      <alignment horizontal="left"/>
    </xf>
    <xf numFmtId="0" fontId="0" fillId="5" borderId="35" xfId="0" applyFill="1" applyBorder="1" applyAlignment="1">
      <alignment horizontal="left"/>
    </xf>
    <xf numFmtId="0" fontId="8" fillId="0" borderId="1" xfId="0" applyFont="1" applyBorder="1" applyAlignment="1">
      <alignment wrapText="1"/>
    </xf>
    <xf numFmtId="0" fontId="0" fillId="0" borderId="1" xfId="0" applyBorder="1" applyAlignment="1">
      <alignment horizontal="left" wrapText="1"/>
    </xf>
    <xf numFmtId="0" fontId="9" fillId="0" borderId="12" xfId="0" applyFont="1" applyBorder="1" applyAlignment="1">
      <alignment horizontal="left"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2" fillId="0" borderId="2"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xf>
    <xf numFmtId="0" fontId="2" fillId="0" borderId="6"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0" fillId="0" borderId="0" xfId="0" applyAlignment="1">
      <alignment horizontal="center"/>
    </xf>
  </cellXfs>
  <cellStyles count="2">
    <cellStyle name="Normal" xfId="0" builtinId="0"/>
    <cellStyle name="Percent" xfId="1" builtinId="5"/>
  </cellStyles>
  <dxfs count="4">
    <dxf>
      <font>
        <color theme="1"/>
      </font>
      <fill>
        <patternFill>
          <bgColor rgb="FFFFFF00"/>
        </patternFill>
      </fill>
    </dxf>
    <dxf>
      <font>
        <color rgb="FF9C0006"/>
      </font>
      <fill>
        <patternFill>
          <bgColor rgb="FFFFC7CE"/>
        </patternFill>
      </fill>
    </dxf>
    <dxf>
      <font>
        <color theme="1"/>
      </font>
      <fill>
        <patternFill>
          <bgColor rgb="FFFFFF00"/>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62"/>
  <sheetViews>
    <sheetView showGridLines="0" topLeftCell="A45" zoomScale="90" zoomScaleNormal="90" workbookViewId="0">
      <selection activeCell="D8" sqref="D8"/>
    </sheetView>
  </sheetViews>
  <sheetFormatPr defaultRowHeight="14.5" x14ac:dyDescent="0.35"/>
  <cols>
    <col min="1" max="1" width="2.7265625" customWidth="1"/>
    <col min="2" max="2" width="33" customWidth="1"/>
    <col min="3" max="3" width="30.7265625" customWidth="1"/>
    <col min="4" max="4" width="23.81640625" customWidth="1"/>
    <col min="5" max="5" width="28.453125" customWidth="1"/>
    <col min="6" max="6" width="18.81640625" customWidth="1"/>
    <col min="7" max="7" width="30.26953125" customWidth="1"/>
    <col min="8" max="8" width="14.26953125" customWidth="1"/>
    <col min="9" max="9" width="14.453125" customWidth="1"/>
  </cols>
  <sheetData>
    <row r="1" spans="2:4" x14ac:dyDescent="0.35">
      <c r="B1" s="5" t="s">
        <v>74</v>
      </c>
      <c r="C1" s="5" t="s">
        <v>26</v>
      </c>
    </row>
    <row r="2" spans="2:4" x14ac:dyDescent="0.35">
      <c r="B2" s="69" t="s">
        <v>139</v>
      </c>
      <c r="C2" s="69"/>
      <c r="D2" s="69"/>
    </row>
    <row r="3" spans="2:4" ht="15" customHeight="1" x14ac:dyDescent="0.35">
      <c r="B3" s="43" t="s">
        <v>77</v>
      </c>
      <c r="C3" s="43" t="s">
        <v>78</v>
      </c>
    </row>
    <row r="4" spans="2:4" x14ac:dyDescent="0.35">
      <c r="B4" s="8" t="s">
        <v>109</v>
      </c>
      <c r="C4" s="18"/>
    </row>
    <row r="5" spans="2:4" x14ac:dyDescent="0.35">
      <c r="B5" s="8" t="s">
        <v>82</v>
      </c>
      <c r="C5" s="18"/>
    </row>
    <row r="6" spans="2:4" x14ac:dyDescent="0.35">
      <c r="B6" s="8" t="s">
        <v>9</v>
      </c>
      <c r="C6" s="18"/>
    </row>
    <row r="7" spans="2:4" x14ac:dyDescent="0.35">
      <c r="B7" s="8" t="s">
        <v>83</v>
      </c>
      <c r="C7" s="18"/>
    </row>
    <row r="8" spans="2:4" x14ac:dyDescent="0.35">
      <c r="B8" s="8" t="s">
        <v>84</v>
      </c>
      <c r="C8" s="18"/>
    </row>
    <row r="9" spans="2:4" x14ac:dyDescent="0.35">
      <c r="B9" s="8" t="s">
        <v>98</v>
      </c>
      <c r="C9" s="18"/>
    </row>
    <row r="10" spans="2:4" x14ac:dyDescent="0.35">
      <c r="B10" s="8" t="s">
        <v>110</v>
      </c>
      <c r="C10" s="18"/>
    </row>
    <row r="11" spans="2:4" x14ac:dyDescent="0.35">
      <c r="B11" s="14" t="s">
        <v>85</v>
      </c>
      <c r="C11" s="18"/>
    </row>
    <row r="12" spans="2:4" x14ac:dyDescent="0.35">
      <c r="B12" s="14" t="s">
        <v>86</v>
      </c>
      <c r="C12" s="19"/>
    </row>
    <row r="13" spans="2:4" x14ac:dyDescent="0.35">
      <c r="B13" s="14" t="s">
        <v>99</v>
      </c>
      <c r="C13" s="19"/>
    </row>
    <row r="14" spans="2:4" x14ac:dyDescent="0.35">
      <c r="B14" s="14" t="s">
        <v>100</v>
      </c>
      <c r="C14" s="19"/>
    </row>
    <row r="15" spans="2:4" x14ac:dyDescent="0.35">
      <c r="B15" s="14" t="s">
        <v>87</v>
      </c>
      <c r="C15" s="19"/>
    </row>
    <row r="16" spans="2:4" x14ac:dyDescent="0.35">
      <c r="B16" s="8" t="s">
        <v>112</v>
      </c>
      <c r="C16" s="18"/>
    </row>
    <row r="17" spans="2:8" x14ac:dyDescent="0.35">
      <c r="B17" s="14" t="s">
        <v>22</v>
      </c>
      <c r="C17" s="19"/>
    </row>
    <row r="18" spans="2:8" x14ac:dyDescent="0.35">
      <c r="B18" s="14" t="s">
        <v>96</v>
      </c>
      <c r="C18" s="19"/>
    </row>
    <row r="19" spans="2:8" x14ac:dyDescent="0.35">
      <c r="B19" s="14" t="s">
        <v>88</v>
      </c>
      <c r="C19" s="19"/>
    </row>
    <row r="20" spans="2:8" x14ac:dyDescent="0.35">
      <c r="B20" s="14" t="s">
        <v>97</v>
      </c>
      <c r="C20" s="19"/>
    </row>
    <row r="21" spans="2:8" x14ac:dyDescent="0.35">
      <c r="B21" s="15" t="s">
        <v>108</v>
      </c>
    </row>
    <row r="22" spans="2:8" x14ac:dyDescent="0.35">
      <c r="B22" s="70" t="s">
        <v>114</v>
      </c>
      <c r="C22" s="70"/>
      <c r="D22" s="70"/>
      <c r="E22" s="70"/>
      <c r="F22" s="70"/>
      <c r="G22" s="70"/>
      <c r="H22" s="70"/>
    </row>
    <row r="24" spans="2:8" x14ac:dyDescent="0.35">
      <c r="B24" s="5" t="s">
        <v>107</v>
      </c>
    </row>
    <row r="25" spans="2:8" x14ac:dyDescent="0.35">
      <c r="B25" s="5" t="s">
        <v>74</v>
      </c>
      <c r="C25" s="5" t="s">
        <v>105</v>
      </c>
    </row>
    <row r="27" spans="2:8" x14ac:dyDescent="0.35">
      <c r="B27" s="1"/>
      <c r="C27" s="8" t="s">
        <v>5</v>
      </c>
      <c r="D27" s="8" t="s">
        <v>6</v>
      </c>
      <c r="E27" s="8" t="s">
        <v>7</v>
      </c>
      <c r="F27" s="8" t="s">
        <v>8</v>
      </c>
    </row>
    <row r="28" spans="2:8" x14ac:dyDescent="0.35">
      <c r="B28" s="78" t="s">
        <v>1</v>
      </c>
      <c r="C28" s="1" t="s">
        <v>9</v>
      </c>
      <c r="D28" s="1" t="s">
        <v>12</v>
      </c>
      <c r="E28" s="2">
        <v>100</v>
      </c>
      <c r="F28" s="78">
        <v>500</v>
      </c>
    </row>
    <row r="29" spans="2:8" x14ac:dyDescent="0.35">
      <c r="B29" s="79"/>
      <c r="C29" s="1" t="s">
        <v>10</v>
      </c>
      <c r="D29" s="1" t="s">
        <v>12</v>
      </c>
      <c r="E29" s="2">
        <v>200</v>
      </c>
      <c r="F29" s="79"/>
    </row>
    <row r="30" spans="2:8" x14ac:dyDescent="0.35">
      <c r="B30" s="80"/>
      <c r="C30" s="1" t="s">
        <v>11</v>
      </c>
      <c r="D30" s="1" t="s">
        <v>13</v>
      </c>
      <c r="E30" s="2">
        <v>200</v>
      </c>
      <c r="F30" s="80"/>
    </row>
    <row r="31" spans="2:8" x14ac:dyDescent="0.35">
      <c r="B31" s="2" t="s">
        <v>2</v>
      </c>
      <c r="C31" s="1" t="s">
        <v>9</v>
      </c>
      <c r="D31" s="1" t="s">
        <v>13</v>
      </c>
      <c r="E31" s="2">
        <v>100</v>
      </c>
      <c r="F31" s="2">
        <v>100</v>
      </c>
    </row>
    <row r="32" spans="2:8" x14ac:dyDescent="0.35">
      <c r="B32" s="2" t="s">
        <v>3</v>
      </c>
      <c r="C32" s="1" t="s">
        <v>9</v>
      </c>
      <c r="D32" s="1" t="s">
        <v>13</v>
      </c>
      <c r="E32" s="2">
        <v>100</v>
      </c>
      <c r="F32" s="2">
        <v>100</v>
      </c>
    </row>
    <row r="33" spans="2:6" x14ac:dyDescent="0.35">
      <c r="B33" s="2" t="s">
        <v>4</v>
      </c>
      <c r="C33" s="1" t="s">
        <v>10</v>
      </c>
      <c r="D33" s="1" t="s">
        <v>13</v>
      </c>
      <c r="E33" s="2">
        <v>300</v>
      </c>
      <c r="F33" s="2">
        <v>300</v>
      </c>
    </row>
    <row r="34" spans="2:6" x14ac:dyDescent="0.35">
      <c r="B34" s="9"/>
      <c r="E34" s="9"/>
      <c r="F34" s="9"/>
    </row>
    <row r="35" spans="2:6" x14ac:dyDescent="0.35">
      <c r="B35" s="9"/>
      <c r="C35" s="8" t="s">
        <v>5</v>
      </c>
      <c r="D35" s="8" t="s">
        <v>76</v>
      </c>
      <c r="E35" s="8" t="s">
        <v>75</v>
      </c>
      <c r="F35" s="9"/>
    </row>
    <row r="36" spans="2:6" x14ac:dyDescent="0.35">
      <c r="B36" s="9"/>
      <c r="C36" s="1" t="s">
        <v>9</v>
      </c>
      <c r="D36" s="1">
        <f>+E28/F28</f>
        <v>0.2</v>
      </c>
      <c r="E36" s="10">
        <f>+D36/(1+1+1)</f>
        <v>6.6666666666666666E-2</v>
      </c>
      <c r="F36" s="9"/>
    </row>
    <row r="37" spans="2:6" x14ac:dyDescent="0.35">
      <c r="B37" s="9"/>
      <c r="C37" s="1" t="s">
        <v>10</v>
      </c>
      <c r="D37" s="1">
        <f>+E29/F28</f>
        <v>0.4</v>
      </c>
      <c r="E37" s="10">
        <f>+D37/(1+1)</f>
        <v>0.2</v>
      </c>
      <c r="F37" s="9"/>
    </row>
    <row r="38" spans="2:6" x14ac:dyDescent="0.35">
      <c r="B38" s="9"/>
      <c r="C38" s="1" t="s">
        <v>11</v>
      </c>
      <c r="D38" s="1"/>
      <c r="E38" s="2"/>
      <c r="F38" s="9"/>
    </row>
    <row r="39" spans="2:6" ht="15" thickBot="1" x14ac:dyDescent="0.4">
      <c r="B39" s="9"/>
      <c r="E39" s="9"/>
      <c r="F39" s="9"/>
    </row>
    <row r="40" spans="2:6" ht="15" customHeight="1" x14ac:dyDescent="0.35">
      <c r="B40" s="81" t="s">
        <v>141</v>
      </c>
      <c r="C40" s="82"/>
      <c r="D40" s="82"/>
      <c r="E40" s="82"/>
      <c r="F40" s="83"/>
    </row>
    <row r="41" spans="2:6" x14ac:dyDescent="0.35">
      <c r="B41" s="84"/>
      <c r="C41" s="85"/>
      <c r="D41" s="85"/>
      <c r="E41" s="85"/>
      <c r="F41" s="86"/>
    </row>
    <row r="42" spans="2:6" x14ac:dyDescent="0.35">
      <c r="B42" s="84"/>
      <c r="C42" s="85"/>
      <c r="D42" s="85"/>
      <c r="E42" s="85"/>
      <c r="F42" s="86"/>
    </row>
    <row r="43" spans="2:6" x14ac:dyDescent="0.35">
      <c r="B43" s="84"/>
      <c r="C43" s="85"/>
      <c r="D43" s="85"/>
      <c r="E43" s="85"/>
      <c r="F43" s="86"/>
    </row>
    <row r="44" spans="2:6" x14ac:dyDescent="0.35">
      <c r="B44" s="84"/>
      <c r="C44" s="85"/>
      <c r="D44" s="85"/>
      <c r="E44" s="85"/>
      <c r="F44" s="86"/>
    </row>
    <row r="45" spans="2:6" x14ac:dyDescent="0.35">
      <c r="B45" s="84"/>
      <c r="C45" s="85"/>
      <c r="D45" s="85"/>
      <c r="E45" s="85"/>
      <c r="F45" s="86"/>
    </row>
    <row r="46" spans="2:6" x14ac:dyDescent="0.35">
      <c r="B46" s="84"/>
      <c r="C46" s="85"/>
      <c r="D46" s="85"/>
      <c r="E46" s="85"/>
      <c r="F46" s="86"/>
    </row>
    <row r="47" spans="2:6" x14ac:dyDescent="0.35">
      <c r="B47" s="84"/>
      <c r="C47" s="85"/>
      <c r="D47" s="85"/>
      <c r="E47" s="85"/>
      <c r="F47" s="86"/>
    </row>
    <row r="48" spans="2:6" x14ac:dyDescent="0.35">
      <c r="B48" s="84"/>
      <c r="C48" s="85"/>
      <c r="D48" s="85"/>
      <c r="E48" s="85"/>
      <c r="F48" s="86"/>
    </row>
    <row r="49" spans="2:7" x14ac:dyDescent="0.35">
      <c r="B49" s="84"/>
      <c r="C49" s="85"/>
      <c r="D49" s="85"/>
      <c r="E49" s="85"/>
      <c r="F49" s="86"/>
    </row>
    <row r="50" spans="2:7" ht="16.5" customHeight="1" thickBot="1" x14ac:dyDescent="0.4">
      <c r="B50" s="87"/>
      <c r="C50" s="88"/>
      <c r="D50" s="88"/>
      <c r="E50" s="88"/>
      <c r="F50" s="89"/>
    </row>
    <row r="51" spans="2:7" x14ac:dyDescent="0.35">
      <c r="B51" s="4"/>
      <c r="C51" s="4"/>
      <c r="D51" s="4"/>
      <c r="E51" s="4"/>
      <c r="F51" s="4"/>
    </row>
    <row r="52" spans="2:7" x14ac:dyDescent="0.35">
      <c r="B52" s="77" t="s">
        <v>45</v>
      </c>
      <c r="C52" s="77"/>
      <c r="D52" s="77"/>
      <c r="E52" s="77"/>
      <c r="F52" s="77"/>
      <c r="G52" s="77"/>
    </row>
    <row r="54" spans="2:7" x14ac:dyDescent="0.35">
      <c r="B54" s="8" t="s">
        <v>16</v>
      </c>
      <c r="C54" s="8" t="s">
        <v>17</v>
      </c>
      <c r="D54" s="8" t="s">
        <v>18</v>
      </c>
      <c r="E54" s="8" t="s">
        <v>19</v>
      </c>
    </row>
    <row r="55" spans="2:7" x14ac:dyDescent="0.35">
      <c r="B55" s="1">
        <v>1</v>
      </c>
      <c r="C55" s="1" t="s">
        <v>20</v>
      </c>
      <c r="D55" s="1">
        <v>100</v>
      </c>
      <c r="E55" s="1" t="s">
        <v>23</v>
      </c>
    </row>
    <row r="56" spans="2:7" x14ac:dyDescent="0.35">
      <c r="B56" s="1">
        <v>1</v>
      </c>
      <c r="C56" s="1" t="s">
        <v>21</v>
      </c>
      <c r="D56" s="1">
        <v>20</v>
      </c>
      <c r="E56" s="1" t="s">
        <v>24</v>
      </c>
    </row>
    <row r="57" spans="2:7" x14ac:dyDescent="0.35">
      <c r="B57" s="1">
        <v>50</v>
      </c>
      <c r="C57" s="1" t="s">
        <v>22</v>
      </c>
      <c r="D57" s="11" t="s">
        <v>79</v>
      </c>
      <c r="E57" s="1" t="s">
        <v>80</v>
      </c>
    </row>
    <row r="59" spans="2:7" x14ac:dyDescent="0.35">
      <c r="B59" s="71" t="s">
        <v>25</v>
      </c>
      <c r="C59" s="72"/>
      <c r="D59" s="72"/>
      <c r="E59" s="73"/>
    </row>
    <row r="60" spans="2:7" x14ac:dyDescent="0.35">
      <c r="B60" s="74"/>
      <c r="C60" s="75"/>
      <c r="D60" s="75"/>
      <c r="E60" s="76"/>
    </row>
    <row r="62" spans="2:7" x14ac:dyDescent="0.35">
      <c r="C62" s="26"/>
    </row>
  </sheetData>
  <mergeCells count="7">
    <mergeCell ref="B2:D2"/>
    <mergeCell ref="B22:H22"/>
    <mergeCell ref="B59:E60"/>
    <mergeCell ref="B52:G52"/>
    <mergeCell ref="B28:B30"/>
    <mergeCell ref="F28:F30"/>
    <mergeCell ref="B40:F5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8AF86-366D-4EBC-A2A5-F7D278029037}">
  <dimension ref="B1:R34"/>
  <sheetViews>
    <sheetView showGridLines="0" zoomScale="90" zoomScaleNormal="90" workbookViewId="0">
      <selection activeCell="E11" sqref="E11"/>
    </sheetView>
  </sheetViews>
  <sheetFormatPr defaultRowHeight="14.5" x14ac:dyDescent="0.35"/>
  <cols>
    <col min="1" max="1" width="2.7265625" customWidth="1"/>
    <col min="2" max="2" width="33.453125" customWidth="1"/>
    <col min="3" max="3" width="29.453125" customWidth="1"/>
    <col min="4" max="5" width="23.81640625" customWidth="1"/>
    <col min="6" max="6" width="18.81640625" bestFit="1" customWidth="1"/>
    <col min="7" max="7" width="18.81640625" customWidth="1"/>
    <col min="8" max="9" width="14.26953125" customWidth="1"/>
    <col min="10" max="12" width="15.54296875" customWidth="1"/>
    <col min="13" max="13" width="13.54296875" customWidth="1"/>
    <col min="15" max="15" width="1.26953125" customWidth="1"/>
    <col min="17" max="18" width="14.453125" bestFit="1" customWidth="1"/>
  </cols>
  <sheetData>
    <row r="1" spans="2:18" x14ac:dyDescent="0.35">
      <c r="B1" s="5" t="s">
        <v>74</v>
      </c>
      <c r="C1" s="77" t="s">
        <v>46</v>
      </c>
      <c r="D1" s="77"/>
      <c r="E1" s="77"/>
      <c r="F1" s="77"/>
      <c r="G1" s="77"/>
      <c r="H1" s="77"/>
      <c r="I1" s="25"/>
    </row>
    <row r="2" spans="2:18" ht="15" thickBot="1" x14ac:dyDescent="0.4">
      <c r="B2" s="99" t="s">
        <v>139</v>
      </c>
      <c r="C2" s="99"/>
      <c r="D2" s="99"/>
    </row>
    <row r="3" spans="2:18" ht="33" customHeight="1" x14ac:dyDescent="0.35">
      <c r="B3" s="48"/>
      <c r="C3" s="100" t="s">
        <v>28</v>
      </c>
      <c r="D3" s="101"/>
      <c r="E3" s="102"/>
      <c r="F3" s="103" t="s">
        <v>146</v>
      </c>
      <c r="G3" s="104"/>
      <c r="H3" s="104"/>
      <c r="I3" s="104"/>
      <c r="J3" s="104"/>
      <c r="K3" s="104"/>
      <c r="L3" s="104"/>
      <c r="M3" s="105"/>
      <c r="N3" s="33"/>
    </row>
    <row r="4" spans="2:18" s="37" customFormat="1" ht="43.5" x14ac:dyDescent="0.35">
      <c r="B4" s="47" t="s">
        <v>30</v>
      </c>
      <c r="C4" s="34" t="s">
        <v>31</v>
      </c>
      <c r="D4" s="35" t="s">
        <v>116</v>
      </c>
      <c r="E4" s="66" t="s">
        <v>89</v>
      </c>
      <c r="F4" s="46" t="s">
        <v>117</v>
      </c>
      <c r="G4" s="35" t="s">
        <v>123</v>
      </c>
      <c r="H4" s="35" t="s">
        <v>34</v>
      </c>
      <c r="I4" s="35" t="s">
        <v>35</v>
      </c>
      <c r="J4" s="43" t="s">
        <v>36</v>
      </c>
      <c r="K4" s="54" t="s">
        <v>129</v>
      </c>
      <c r="L4" s="54" t="s">
        <v>130</v>
      </c>
      <c r="M4" s="66" t="s">
        <v>89</v>
      </c>
      <c r="N4" s="36" t="s">
        <v>113</v>
      </c>
      <c r="P4" s="42" t="s">
        <v>124</v>
      </c>
      <c r="Q4" s="42" t="s">
        <v>125</v>
      </c>
      <c r="R4" s="42" t="s">
        <v>126</v>
      </c>
    </row>
    <row r="5" spans="2:18" x14ac:dyDescent="0.35">
      <c r="B5" s="49" t="s">
        <v>109</v>
      </c>
      <c r="C5" s="28"/>
      <c r="D5" s="17"/>
      <c r="E5" s="29"/>
      <c r="F5" s="44"/>
      <c r="G5" s="17"/>
      <c r="H5" s="17"/>
      <c r="I5" s="17"/>
      <c r="J5" s="17"/>
      <c r="K5" s="51"/>
      <c r="L5" s="51"/>
      <c r="M5" s="29"/>
      <c r="N5" s="38">
        <f t="shared" ref="N5:N21" si="0">SUM(C5:M5)</f>
        <v>0</v>
      </c>
      <c r="P5" s="41" t="str">
        <f>IF(+SUM(C5:M5)=0,"DOĞRU",IF(+SUM(C5:M5)=1,"DOĞRU","YANLIŞ"))</f>
        <v>DOĞRU</v>
      </c>
      <c r="Q5" s="41" t="str">
        <f>+IF(E5&lt;0.1,"DOĞRU","Açıklama Giriniz")</f>
        <v>DOĞRU</v>
      </c>
      <c r="R5" s="41" t="str">
        <f>+IF(M5&lt;0.1,"DOĞRU","Açıklama Giriniz")</f>
        <v>DOĞRU</v>
      </c>
    </row>
    <row r="6" spans="2:18" x14ac:dyDescent="0.35">
      <c r="B6" s="49" t="s">
        <v>82</v>
      </c>
      <c r="C6" s="28"/>
      <c r="D6" s="17"/>
      <c r="E6" s="29"/>
      <c r="F6" s="44"/>
      <c r="G6" s="17"/>
      <c r="H6" s="17"/>
      <c r="I6" s="17"/>
      <c r="J6" s="17"/>
      <c r="K6" s="51"/>
      <c r="L6" s="51"/>
      <c r="M6" s="29"/>
      <c r="N6" s="38">
        <f t="shared" si="0"/>
        <v>0</v>
      </c>
      <c r="P6" s="41" t="str">
        <f t="shared" ref="P6:P15" si="1">IF(+SUM(C6:M6)=0,"DOĞRU",IF(+SUM(C6:M6)=1,"DOĞRU","YANLIŞ"))</f>
        <v>DOĞRU</v>
      </c>
      <c r="Q6" s="41" t="str">
        <f t="shared" ref="Q6:Q15" si="2">+IF(E6&lt;0.1,"DOĞRU","Açıklama Giriniz")</f>
        <v>DOĞRU</v>
      </c>
      <c r="R6" s="41" t="str">
        <f t="shared" ref="R6:R15" si="3">+IF(M6&lt;0.1,"DOĞRU","Açıklama Giriniz")</f>
        <v>DOĞRU</v>
      </c>
    </row>
    <row r="7" spans="2:18" x14ac:dyDescent="0.35">
      <c r="B7" s="49" t="s">
        <v>9</v>
      </c>
      <c r="C7" s="28"/>
      <c r="D7" s="17"/>
      <c r="E7" s="29"/>
      <c r="F7" s="44"/>
      <c r="G7" s="17"/>
      <c r="H7" s="17"/>
      <c r="I7" s="17"/>
      <c r="J7" s="17"/>
      <c r="K7" s="51"/>
      <c r="L7" s="51"/>
      <c r="M7" s="29"/>
      <c r="N7" s="38">
        <f t="shared" si="0"/>
        <v>0</v>
      </c>
      <c r="P7" s="41" t="str">
        <f t="shared" si="1"/>
        <v>DOĞRU</v>
      </c>
      <c r="Q7" s="41" t="str">
        <f t="shared" si="2"/>
        <v>DOĞRU</v>
      </c>
      <c r="R7" s="41" t="str">
        <f t="shared" si="3"/>
        <v>DOĞRU</v>
      </c>
    </row>
    <row r="8" spans="2:18" x14ac:dyDescent="0.35">
      <c r="B8" s="49" t="s">
        <v>83</v>
      </c>
      <c r="C8" s="28"/>
      <c r="D8" s="17"/>
      <c r="E8" s="29"/>
      <c r="F8" s="44"/>
      <c r="G8" s="17"/>
      <c r="H8" s="17"/>
      <c r="I8" s="17"/>
      <c r="J8" s="17"/>
      <c r="K8" s="51"/>
      <c r="L8" s="51"/>
      <c r="M8" s="29"/>
      <c r="N8" s="38">
        <f t="shared" si="0"/>
        <v>0</v>
      </c>
      <c r="P8" s="41" t="str">
        <f t="shared" si="1"/>
        <v>DOĞRU</v>
      </c>
      <c r="Q8" s="41" t="str">
        <f t="shared" si="2"/>
        <v>DOĞRU</v>
      </c>
      <c r="R8" s="41" t="str">
        <f t="shared" si="3"/>
        <v>DOĞRU</v>
      </c>
    </row>
    <row r="9" spans="2:18" x14ac:dyDescent="0.35">
      <c r="B9" s="49" t="s">
        <v>84</v>
      </c>
      <c r="C9" s="28"/>
      <c r="D9" s="17"/>
      <c r="E9" s="29"/>
      <c r="F9" s="44"/>
      <c r="G9" s="17"/>
      <c r="H9" s="17"/>
      <c r="I9" s="17"/>
      <c r="J9" s="17"/>
      <c r="K9" s="51"/>
      <c r="L9" s="51"/>
      <c r="M9" s="29"/>
      <c r="N9" s="38">
        <f t="shared" si="0"/>
        <v>0</v>
      </c>
      <c r="P9" s="41" t="str">
        <f t="shared" si="1"/>
        <v>DOĞRU</v>
      </c>
      <c r="Q9" s="41" t="str">
        <f t="shared" si="2"/>
        <v>DOĞRU</v>
      </c>
      <c r="R9" s="41" t="str">
        <f t="shared" si="3"/>
        <v>DOĞRU</v>
      </c>
    </row>
    <row r="10" spans="2:18" x14ac:dyDescent="0.35">
      <c r="B10" s="49" t="s">
        <v>98</v>
      </c>
      <c r="C10" s="28"/>
      <c r="D10" s="17"/>
      <c r="E10" s="29"/>
      <c r="F10" s="44"/>
      <c r="G10" s="17"/>
      <c r="H10" s="17"/>
      <c r="I10" s="17"/>
      <c r="J10" s="17"/>
      <c r="K10" s="51"/>
      <c r="L10" s="51"/>
      <c r="M10" s="29"/>
      <c r="N10" s="38">
        <f t="shared" si="0"/>
        <v>0</v>
      </c>
      <c r="P10" s="41" t="str">
        <f t="shared" si="1"/>
        <v>DOĞRU</v>
      </c>
      <c r="Q10" s="41" t="str">
        <f t="shared" si="2"/>
        <v>DOĞRU</v>
      </c>
      <c r="R10" s="41" t="str">
        <f t="shared" si="3"/>
        <v>DOĞRU</v>
      </c>
    </row>
    <row r="11" spans="2:18" x14ac:dyDescent="0.35">
      <c r="B11" s="49" t="s">
        <v>110</v>
      </c>
      <c r="C11" s="28"/>
      <c r="D11" s="17"/>
      <c r="E11" s="29"/>
      <c r="F11" s="44"/>
      <c r="G11" s="17"/>
      <c r="H11" s="17"/>
      <c r="I11" s="17"/>
      <c r="J11" s="17"/>
      <c r="K11" s="51"/>
      <c r="L11" s="51"/>
      <c r="M11" s="29"/>
      <c r="N11" s="38">
        <f t="shared" si="0"/>
        <v>0</v>
      </c>
      <c r="P11" s="41" t="str">
        <f t="shared" si="1"/>
        <v>DOĞRU</v>
      </c>
      <c r="Q11" s="41" t="str">
        <f t="shared" si="2"/>
        <v>DOĞRU</v>
      </c>
      <c r="R11" s="41" t="str">
        <f t="shared" si="3"/>
        <v>DOĞRU</v>
      </c>
    </row>
    <row r="12" spans="2:18" x14ac:dyDescent="0.35">
      <c r="B12" s="50" t="s">
        <v>85</v>
      </c>
      <c r="C12" s="28"/>
      <c r="D12" s="17"/>
      <c r="E12" s="29"/>
      <c r="F12" s="44"/>
      <c r="G12" s="17"/>
      <c r="H12" s="17"/>
      <c r="I12" s="17"/>
      <c r="J12" s="17"/>
      <c r="K12" s="51"/>
      <c r="L12" s="51"/>
      <c r="M12" s="29"/>
      <c r="N12" s="38">
        <f t="shared" si="0"/>
        <v>0</v>
      </c>
      <c r="P12" s="41" t="str">
        <f t="shared" si="1"/>
        <v>DOĞRU</v>
      </c>
      <c r="Q12" s="41" t="str">
        <f t="shared" si="2"/>
        <v>DOĞRU</v>
      </c>
      <c r="R12" s="41" t="str">
        <f t="shared" si="3"/>
        <v>DOĞRU</v>
      </c>
    </row>
    <row r="13" spans="2:18" x14ac:dyDescent="0.35">
      <c r="B13" s="50" t="s">
        <v>86</v>
      </c>
      <c r="C13" s="28"/>
      <c r="D13" s="17"/>
      <c r="E13" s="29"/>
      <c r="F13" s="44"/>
      <c r="G13" s="17"/>
      <c r="H13" s="17"/>
      <c r="I13" s="17"/>
      <c r="J13" s="17"/>
      <c r="K13" s="51"/>
      <c r="L13" s="51"/>
      <c r="M13" s="29"/>
      <c r="N13" s="38">
        <f t="shared" si="0"/>
        <v>0</v>
      </c>
      <c r="P13" s="41" t="str">
        <f t="shared" si="1"/>
        <v>DOĞRU</v>
      </c>
      <c r="Q13" s="41" t="str">
        <f t="shared" si="2"/>
        <v>DOĞRU</v>
      </c>
      <c r="R13" s="41" t="str">
        <f t="shared" si="3"/>
        <v>DOĞRU</v>
      </c>
    </row>
    <row r="14" spans="2:18" x14ac:dyDescent="0.35">
      <c r="B14" s="50" t="s">
        <v>99</v>
      </c>
      <c r="C14" s="28"/>
      <c r="D14" s="17"/>
      <c r="E14" s="29"/>
      <c r="F14" s="44"/>
      <c r="G14" s="17"/>
      <c r="H14" s="17"/>
      <c r="I14" s="17"/>
      <c r="J14" s="17"/>
      <c r="K14" s="51"/>
      <c r="L14" s="51"/>
      <c r="M14" s="29"/>
      <c r="N14" s="38">
        <f t="shared" si="0"/>
        <v>0</v>
      </c>
      <c r="P14" s="41" t="str">
        <f t="shared" si="1"/>
        <v>DOĞRU</v>
      </c>
      <c r="Q14" s="41" t="str">
        <f t="shared" si="2"/>
        <v>DOĞRU</v>
      </c>
      <c r="R14" s="41" t="str">
        <f t="shared" si="3"/>
        <v>DOĞRU</v>
      </c>
    </row>
    <row r="15" spans="2:18" x14ac:dyDescent="0.35">
      <c r="B15" s="50" t="s">
        <v>100</v>
      </c>
      <c r="C15" s="28"/>
      <c r="D15" s="17"/>
      <c r="E15" s="29"/>
      <c r="F15" s="44"/>
      <c r="G15" s="17"/>
      <c r="H15" s="17"/>
      <c r="I15" s="17"/>
      <c r="J15" s="17"/>
      <c r="K15" s="51"/>
      <c r="L15" s="51"/>
      <c r="M15" s="29"/>
      <c r="N15" s="38">
        <f t="shared" si="0"/>
        <v>0</v>
      </c>
      <c r="P15" s="41" t="str">
        <f t="shared" si="1"/>
        <v>DOĞRU</v>
      </c>
      <c r="Q15" s="41" t="str">
        <f t="shared" si="2"/>
        <v>DOĞRU</v>
      </c>
      <c r="R15" s="41" t="str">
        <f t="shared" si="3"/>
        <v>DOĞRU</v>
      </c>
    </row>
    <row r="16" spans="2:18" x14ac:dyDescent="0.35">
      <c r="B16" s="59" t="s">
        <v>87</v>
      </c>
      <c r="C16" s="60"/>
      <c r="D16" s="61"/>
      <c r="E16" s="62"/>
      <c r="F16" s="63"/>
      <c r="G16" s="61"/>
      <c r="H16" s="61"/>
      <c r="I16" s="61"/>
      <c r="J16" s="61"/>
      <c r="K16" s="64"/>
      <c r="L16" s="64"/>
      <c r="M16" s="62"/>
      <c r="N16" s="38">
        <f t="shared" si="0"/>
        <v>0</v>
      </c>
      <c r="P16" s="41" t="str">
        <f t="shared" ref="P16:P21" si="4">IF(+SUM(C16:M16)=0,"DOĞRU",IF(+SUM(C16:M16)=1,"DOĞRU","YANLIŞ"))</f>
        <v>DOĞRU</v>
      </c>
      <c r="Q16" s="41" t="str">
        <f t="shared" ref="Q16:Q21" si="5">+IF(E16&lt;0.1,"DOĞRU","Açıklama Giriniz")</f>
        <v>DOĞRU</v>
      </c>
      <c r="R16" s="41" t="str">
        <f t="shared" ref="R16:R21" si="6">+IF(M16&lt;0.1,"DOĞRU","Açıklama Giriniz")</f>
        <v>DOĞRU</v>
      </c>
    </row>
    <row r="17" spans="2:18" x14ac:dyDescent="0.35">
      <c r="B17" s="49" t="s">
        <v>112</v>
      </c>
      <c r="C17" s="60"/>
      <c r="D17" s="61"/>
      <c r="E17" s="62"/>
      <c r="F17" s="63"/>
      <c r="G17" s="61"/>
      <c r="H17" s="61"/>
      <c r="I17" s="61"/>
      <c r="J17" s="61"/>
      <c r="K17" s="64"/>
      <c r="L17" s="64"/>
      <c r="M17" s="62"/>
      <c r="N17" s="38">
        <f t="shared" si="0"/>
        <v>0</v>
      </c>
      <c r="P17" s="41" t="str">
        <f t="shared" si="4"/>
        <v>DOĞRU</v>
      </c>
      <c r="Q17" s="41" t="str">
        <f t="shared" si="5"/>
        <v>DOĞRU</v>
      </c>
      <c r="R17" s="41" t="str">
        <f t="shared" si="6"/>
        <v>DOĞRU</v>
      </c>
    </row>
    <row r="18" spans="2:18" x14ac:dyDescent="0.35">
      <c r="B18" s="59" t="s">
        <v>22</v>
      </c>
      <c r="C18" s="60"/>
      <c r="D18" s="61"/>
      <c r="E18" s="62"/>
      <c r="F18" s="63"/>
      <c r="G18" s="61"/>
      <c r="H18" s="61"/>
      <c r="I18" s="61"/>
      <c r="J18" s="61"/>
      <c r="K18" s="64"/>
      <c r="L18" s="64"/>
      <c r="M18" s="62"/>
      <c r="N18" s="38">
        <f t="shared" si="0"/>
        <v>0</v>
      </c>
      <c r="P18" s="41" t="str">
        <f t="shared" si="4"/>
        <v>DOĞRU</v>
      </c>
      <c r="Q18" s="41" t="str">
        <f t="shared" si="5"/>
        <v>DOĞRU</v>
      </c>
      <c r="R18" s="41" t="str">
        <f t="shared" si="6"/>
        <v>DOĞRU</v>
      </c>
    </row>
    <row r="19" spans="2:18" x14ac:dyDescent="0.35">
      <c r="B19" s="59" t="s">
        <v>96</v>
      </c>
      <c r="C19" s="60"/>
      <c r="D19" s="61"/>
      <c r="E19" s="62"/>
      <c r="F19" s="63"/>
      <c r="G19" s="61"/>
      <c r="H19" s="61"/>
      <c r="I19" s="61"/>
      <c r="J19" s="61"/>
      <c r="K19" s="64"/>
      <c r="L19" s="64"/>
      <c r="M19" s="62"/>
      <c r="N19" s="38">
        <f t="shared" si="0"/>
        <v>0</v>
      </c>
      <c r="P19" s="41" t="str">
        <f t="shared" si="4"/>
        <v>DOĞRU</v>
      </c>
      <c r="Q19" s="41" t="str">
        <f t="shared" si="5"/>
        <v>DOĞRU</v>
      </c>
      <c r="R19" s="41" t="str">
        <f t="shared" si="6"/>
        <v>DOĞRU</v>
      </c>
    </row>
    <row r="20" spans="2:18" x14ac:dyDescent="0.35">
      <c r="B20" s="59" t="s">
        <v>88</v>
      </c>
      <c r="C20" s="60"/>
      <c r="D20" s="61"/>
      <c r="E20" s="62"/>
      <c r="F20" s="63"/>
      <c r="G20" s="61"/>
      <c r="H20" s="61"/>
      <c r="I20" s="61"/>
      <c r="J20" s="61"/>
      <c r="K20" s="64"/>
      <c r="L20" s="64"/>
      <c r="M20" s="62"/>
      <c r="N20" s="38">
        <f t="shared" si="0"/>
        <v>0</v>
      </c>
      <c r="P20" s="41" t="str">
        <f t="shared" si="4"/>
        <v>DOĞRU</v>
      </c>
      <c r="Q20" s="41" t="str">
        <f t="shared" si="5"/>
        <v>DOĞRU</v>
      </c>
      <c r="R20" s="41" t="str">
        <f t="shared" si="6"/>
        <v>DOĞRU</v>
      </c>
    </row>
    <row r="21" spans="2:18" ht="15" thickBot="1" x14ac:dyDescent="0.4">
      <c r="B21" s="55" t="s">
        <v>97</v>
      </c>
      <c r="C21" s="30"/>
      <c r="D21" s="31"/>
      <c r="E21" s="32"/>
      <c r="F21" s="45"/>
      <c r="G21" s="31"/>
      <c r="H21" s="31"/>
      <c r="I21" s="31"/>
      <c r="J21" s="31"/>
      <c r="K21" s="52"/>
      <c r="L21" s="52"/>
      <c r="M21" s="32"/>
      <c r="N21" s="39">
        <f t="shared" si="0"/>
        <v>0</v>
      </c>
      <c r="P21" s="41" t="str">
        <f t="shared" si="4"/>
        <v>DOĞRU</v>
      </c>
      <c r="Q21" s="41" t="str">
        <f t="shared" si="5"/>
        <v>DOĞRU</v>
      </c>
      <c r="R21" s="41" t="str">
        <f t="shared" si="6"/>
        <v>DOĞRU</v>
      </c>
    </row>
    <row r="23" spans="2:18" x14ac:dyDescent="0.35">
      <c r="B23" s="15" t="s">
        <v>108</v>
      </c>
    </row>
    <row r="24" spans="2:18" x14ac:dyDescent="0.35">
      <c r="B24" s="70" t="s">
        <v>114</v>
      </c>
      <c r="C24" s="70"/>
      <c r="D24" s="70"/>
      <c r="E24" s="70"/>
      <c r="F24" s="70"/>
      <c r="G24" s="70"/>
      <c r="H24" s="70"/>
      <c r="I24" s="70"/>
    </row>
    <row r="25" spans="2:18" x14ac:dyDescent="0.35">
      <c r="B25" s="21" t="s">
        <v>128</v>
      </c>
      <c r="C25" s="22"/>
      <c r="D25" s="22"/>
      <c r="E25" s="22"/>
    </row>
    <row r="26" spans="2:18" ht="15" thickBot="1" x14ac:dyDescent="0.4">
      <c r="B26" s="23"/>
    </row>
    <row r="27" spans="2:18" ht="24" customHeight="1" x14ac:dyDescent="0.35">
      <c r="B27" s="81" t="s">
        <v>142</v>
      </c>
      <c r="C27" s="82"/>
      <c r="D27" s="82"/>
      <c r="E27" s="83"/>
    </row>
    <row r="28" spans="2:18" ht="24" customHeight="1" thickBot="1" x14ac:dyDescent="0.4">
      <c r="B28" s="87"/>
      <c r="C28" s="88"/>
      <c r="D28" s="88"/>
      <c r="E28" s="89"/>
    </row>
    <row r="29" spans="2:18" ht="20.25" customHeight="1" thickBot="1" x14ac:dyDescent="0.4">
      <c r="B29" s="4"/>
      <c r="C29" s="4"/>
      <c r="D29" s="4"/>
      <c r="E29" s="4"/>
    </row>
    <row r="30" spans="2:18" ht="15" thickBot="1" x14ac:dyDescent="0.4">
      <c r="B30" s="106" t="s">
        <v>140</v>
      </c>
      <c r="C30" s="107"/>
      <c r="D30" s="107"/>
      <c r="E30" s="108"/>
    </row>
    <row r="31" spans="2:18" x14ac:dyDescent="0.35">
      <c r="B31" s="90"/>
      <c r="C31" s="91"/>
      <c r="D31" s="91"/>
      <c r="E31" s="92"/>
    </row>
    <row r="32" spans="2:18" x14ac:dyDescent="0.35">
      <c r="B32" s="93"/>
      <c r="C32" s="94"/>
      <c r="D32" s="94"/>
      <c r="E32" s="95"/>
    </row>
    <row r="33" spans="2:5" x14ac:dyDescent="0.35">
      <c r="B33" s="93"/>
      <c r="C33" s="94"/>
      <c r="D33" s="94"/>
      <c r="E33" s="95"/>
    </row>
    <row r="34" spans="2:5" ht="15" thickBot="1" x14ac:dyDescent="0.4">
      <c r="B34" s="96"/>
      <c r="C34" s="97"/>
      <c r="D34" s="97"/>
      <c r="E34" s="98"/>
    </row>
  </sheetData>
  <mergeCells count="8">
    <mergeCell ref="B27:E28"/>
    <mergeCell ref="B31:E34"/>
    <mergeCell ref="B2:D2"/>
    <mergeCell ref="C1:H1"/>
    <mergeCell ref="B24:I24"/>
    <mergeCell ref="C3:E3"/>
    <mergeCell ref="F3:M3"/>
    <mergeCell ref="B30:E30"/>
  </mergeCells>
  <conditionalFormatting sqref="P5:P21">
    <cfRule type="containsText" dxfId="3" priority="15" operator="containsText" text="YANLIŞ">
      <formula>NOT(ISERROR(SEARCH("YANLIŞ",P5)))</formula>
    </cfRule>
    <cfRule type="containsText" dxfId="2" priority="16" operator="containsText" text="DOĞRU">
      <formula>NOT(ISERROR(SEARCH("DOĞRU",P5)))</formula>
    </cfRule>
  </conditionalFormatting>
  <conditionalFormatting sqref="Q5:R21">
    <cfRule type="containsText" dxfId="1" priority="1" operator="containsText" text="Açıklama Giriniz">
      <formula>NOT(ISERROR(SEARCH("Açıklama Giriniz",Q5)))</formula>
    </cfRule>
    <cfRule type="containsText" dxfId="0" priority="2" operator="containsText" text="DOĞRU">
      <formula>NOT(ISERROR(SEARCH("DOĞRU",Q5)))</formula>
    </cfRule>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600FF-57D2-4359-A3CE-E1F8F355F7FC}">
  <dimension ref="B1:I39"/>
  <sheetViews>
    <sheetView showGridLines="0" zoomScale="90" zoomScaleNormal="90" workbookViewId="0">
      <selection activeCell="B3" sqref="B3:B4"/>
    </sheetView>
  </sheetViews>
  <sheetFormatPr defaultRowHeight="14.5" x14ac:dyDescent="0.35"/>
  <cols>
    <col min="1" max="1" width="2.7265625" customWidth="1"/>
    <col min="2" max="2" width="32.1796875" customWidth="1"/>
    <col min="3" max="3" width="29.453125" customWidth="1"/>
    <col min="4" max="4" width="23.81640625" customWidth="1"/>
    <col min="5" max="5" width="25" customWidth="1"/>
    <col min="6" max="6" width="18.81640625" bestFit="1" customWidth="1"/>
    <col min="7" max="7" width="18.81640625" customWidth="1"/>
    <col min="8" max="8" width="14.26953125" customWidth="1"/>
    <col min="9" max="9" width="14.453125" customWidth="1"/>
  </cols>
  <sheetData>
    <row r="1" spans="2:8" x14ac:dyDescent="0.35">
      <c r="B1" s="5" t="s">
        <v>81</v>
      </c>
      <c r="C1" s="77" t="s">
        <v>47</v>
      </c>
      <c r="D1" s="77"/>
      <c r="E1" s="77"/>
      <c r="F1" s="77"/>
      <c r="G1" s="77"/>
      <c r="H1" s="77"/>
    </row>
    <row r="2" spans="2:8" x14ac:dyDescent="0.35">
      <c r="B2" s="99" t="s">
        <v>138</v>
      </c>
      <c r="C2" s="99"/>
      <c r="D2" s="99"/>
    </row>
    <row r="3" spans="2:8" s="27" customFormat="1" ht="27" customHeight="1" x14ac:dyDescent="0.35">
      <c r="B3" s="109"/>
      <c r="C3" s="110" t="s">
        <v>101</v>
      </c>
      <c r="D3" s="110" t="s">
        <v>102</v>
      </c>
      <c r="E3" s="111" t="s">
        <v>103</v>
      </c>
      <c r="F3" s="111"/>
    </row>
    <row r="4" spans="2:8" s="37" customFormat="1" ht="29" x14ac:dyDescent="0.35">
      <c r="B4" s="109"/>
      <c r="C4" s="110"/>
      <c r="D4" s="110"/>
      <c r="E4" s="35" t="s">
        <v>51</v>
      </c>
      <c r="F4" s="35" t="s">
        <v>52</v>
      </c>
    </row>
    <row r="5" spans="2:8" x14ac:dyDescent="0.35">
      <c r="B5" s="8" t="s">
        <v>109</v>
      </c>
      <c r="C5" s="56"/>
      <c r="D5" s="56"/>
      <c r="E5" s="57"/>
      <c r="F5" s="57"/>
    </row>
    <row r="6" spans="2:8" x14ac:dyDescent="0.35">
      <c r="B6" s="8" t="s">
        <v>82</v>
      </c>
      <c r="C6" s="56"/>
      <c r="D6" s="56"/>
      <c r="E6" s="57"/>
      <c r="F6" s="57"/>
    </row>
    <row r="7" spans="2:8" x14ac:dyDescent="0.35">
      <c r="B7" s="8" t="s">
        <v>9</v>
      </c>
      <c r="C7" s="56"/>
      <c r="D7" s="56"/>
      <c r="E7" s="57"/>
      <c r="F7" s="57"/>
    </row>
    <row r="8" spans="2:8" x14ac:dyDescent="0.35">
      <c r="B8" s="8" t="s">
        <v>83</v>
      </c>
      <c r="C8" s="56"/>
      <c r="D8" s="56"/>
      <c r="E8" s="57"/>
      <c r="F8" s="57"/>
    </row>
    <row r="9" spans="2:8" x14ac:dyDescent="0.35">
      <c r="B9" s="8" t="s">
        <v>84</v>
      </c>
      <c r="C9" s="56"/>
      <c r="D9" s="56"/>
      <c r="E9" s="57"/>
      <c r="F9" s="57"/>
    </row>
    <row r="10" spans="2:8" x14ac:dyDescent="0.35">
      <c r="B10" s="14" t="s">
        <v>90</v>
      </c>
      <c r="C10" s="56"/>
      <c r="D10" s="56"/>
      <c r="E10" s="57"/>
      <c r="F10" s="57"/>
    </row>
    <row r="11" spans="2:8" x14ac:dyDescent="0.35">
      <c r="B11" s="14" t="s">
        <v>91</v>
      </c>
      <c r="C11" s="56"/>
      <c r="D11" s="56"/>
      <c r="E11" s="57"/>
      <c r="F11" s="57"/>
    </row>
    <row r="12" spans="2:8" x14ac:dyDescent="0.35">
      <c r="B12" s="8" t="s">
        <v>98</v>
      </c>
      <c r="C12" s="56"/>
      <c r="D12" s="56"/>
      <c r="E12" s="57"/>
      <c r="F12" s="57"/>
    </row>
    <row r="13" spans="2:8" x14ac:dyDescent="0.35">
      <c r="B13" s="8" t="s">
        <v>110</v>
      </c>
      <c r="C13" s="58"/>
      <c r="D13" s="56"/>
      <c r="E13" s="57"/>
      <c r="F13" s="57"/>
    </row>
    <row r="14" spans="2:8" x14ac:dyDescent="0.35">
      <c r="B14" s="14" t="s">
        <v>85</v>
      </c>
      <c r="C14" s="56"/>
      <c r="D14" s="56"/>
      <c r="E14" s="57"/>
      <c r="F14" s="57"/>
    </row>
    <row r="15" spans="2:8" x14ac:dyDescent="0.35">
      <c r="B15" s="14" t="s">
        <v>86</v>
      </c>
      <c r="C15" s="56"/>
      <c r="D15" s="56"/>
      <c r="E15" s="57"/>
      <c r="F15" s="57"/>
    </row>
    <row r="16" spans="2:8" x14ac:dyDescent="0.35">
      <c r="B16" s="14" t="s">
        <v>99</v>
      </c>
      <c r="C16" s="56"/>
      <c r="D16" s="56"/>
      <c r="E16" s="57"/>
      <c r="F16" s="57"/>
    </row>
    <row r="17" spans="2:9" x14ac:dyDescent="0.35">
      <c r="B17" s="14" t="s">
        <v>100</v>
      </c>
      <c r="C17" s="56"/>
      <c r="D17" s="56"/>
      <c r="E17" s="57"/>
      <c r="F17" s="57"/>
    </row>
    <row r="18" spans="2:9" x14ac:dyDescent="0.35">
      <c r="B18" s="14" t="s">
        <v>87</v>
      </c>
      <c r="C18" s="56"/>
      <c r="D18" s="56"/>
      <c r="E18" s="57"/>
      <c r="F18" s="57"/>
    </row>
    <row r="19" spans="2:9" x14ac:dyDescent="0.35">
      <c r="B19" s="8" t="s">
        <v>112</v>
      </c>
      <c r="C19" s="56"/>
      <c r="D19" s="56"/>
      <c r="E19" s="57"/>
      <c r="F19" s="57"/>
    </row>
    <row r="20" spans="2:9" x14ac:dyDescent="0.35">
      <c r="B20" s="14" t="s">
        <v>22</v>
      </c>
      <c r="C20" s="56"/>
      <c r="D20" s="56"/>
      <c r="E20" s="57"/>
      <c r="F20" s="57"/>
    </row>
    <row r="21" spans="2:9" x14ac:dyDescent="0.35">
      <c r="B21" s="14" t="s">
        <v>96</v>
      </c>
      <c r="C21" s="56"/>
      <c r="D21" s="56"/>
      <c r="E21" s="57"/>
      <c r="F21" s="57"/>
    </row>
    <row r="22" spans="2:9" x14ac:dyDescent="0.35">
      <c r="B22" s="14" t="s">
        <v>88</v>
      </c>
      <c r="C22" s="56"/>
      <c r="D22" s="56"/>
      <c r="E22" s="57"/>
      <c r="F22" s="57"/>
    </row>
    <row r="23" spans="2:9" x14ac:dyDescent="0.35">
      <c r="B23" s="14" t="s">
        <v>97</v>
      </c>
      <c r="C23" s="56"/>
      <c r="D23" s="56"/>
      <c r="E23" s="57"/>
      <c r="F23" s="57"/>
    </row>
    <row r="24" spans="2:9" x14ac:dyDescent="0.35">
      <c r="B24" s="15" t="s">
        <v>111</v>
      </c>
      <c r="C24" s="20"/>
      <c r="D24" s="20"/>
      <c r="E24" s="16"/>
      <c r="F24" s="16"/>
    </row>
    <row r="25" spans="2:9" x14ac:dyDescent="0.35">
      <c r="B25" s="70" t="s">
        <v>114</v>
      </c>
      <c r="C25" s="70"/>
      <c r="D25" s="70"/>
      <c r="E25" s="70"/>
      <c r="F25" s="70"/>
      <c r="G25" s="70"/>
      <c r="H25" s="70"/>
      <c r="I25" s="70"/>
    </row>
    <row r="26" spans="2:9" x14ac:dyDescent="0.35">
      <c r="B26" s="23"/>
      <c r="C26" s="23"/>
      <c r="D26" s="23"/>
      <c r="E26" s="23"/>
      <c r="F26" s="24"/>
      <c r="G26" s="24"/>
    </row>
    <row r="27" spans="2:9" x14ac:dyDescent="0.35">
      <c r="B27" s="115" t="s">
        <v>143</v>
      </c>
      <c r="C27" s="115"/>
      <c r="D27" s="115"/>
      <c r="E27" s="115"/>
      <c r="F27" s="115"/>
      <c r="G27" s="115"/>
    </row>
    <row r="28" spans="2:9" x14ac:dyDescent="0.35">
      <c r="B28" s="115"/>
      <c r="C28" s="115"/>
      <c r="D28" s="115"/>
      <c r="E28" s="115"/>
      <c r="F28" s="115"/>
      <c r="G28" s="115"/>
    </row>
    <row r="29" spans="2:9" ht="21" customHeight="1" x14ac:dyDescent="0.35">
      <c r="B29" s="115"/>
      <c r="C29" s="115"/>
      <c r="D29" s="115"/>
      <c r="E29" s="115"/>
      <c r="F29" s="115"/>
      <c r="G29" s="115"/>
    </row>
    <row r="31" spans="2:9" x14ac:dyDescent="0.35">
      <c r="B31" s="116" t="s">
        <v>144</v>
      </c>
      <c r="C31" s="116"/>
      <c r="D31" s="116"/>
      <c r="E31" s="116"/>
      <c r="F31" s="116"/>
      <c r="G31" s="116"/>
    </row>
    <row r="32" spans="2:9" x14ac:dyDescent="0.35">
      <c r="B32" s="116"/>
      <c r="C32" s="116"/>
      <c r="D32" s="116"/>
      <c r="E32" s="116"/>
      <c r="F32" s="116"/>
      <c r="G32" s="116"/>
    </row>
    <row r="33" spans="2:7" x14ac:dyDescent="0.35">
      <c r="B33" s="116"/>
      <c r="C33" s="116"/>
      <c r="D33" s="116"/>
      <c r="E33" s="116"/>
      <c r="F33" s="116"/>
      <c r="G33" s="116"/>
    </row>
    <row r="35" spans="2:7" x14ac:dyDescent="0.35">
      <c r="B35" s="116" t="s">
        <v>104</v>
      </c>
      <c r="C35" s="116"/>
      <c r="D35" s="116"/>
      <c r="E35" s="116"/>
      <c r="F35" s="116"/>
      <c r="G35" s="116"/>
    </row>
    <row r="36" spans="2:7" x14ac:dyDescent="0.35">
      <c r="B36" s="116"/>
      <c r="C36" s="116"/>
      <c r="D36" s="116"/>
      <c r="E36" s="116"/>
      <c r="F36" s="116"/>
      <c r="G36" s="116"/>
    </row>
    <row r="37" spans="2:7" x14ac:dyDescent="0.35">
      <c r="B37" s="116"/>
      <c r="C37" s="116"/>
      <c r="D37" s="116"/>
      <c r="E37" s="116"/>
      <c r="F37" s="116"/>
      <c r="G37" s="116"/>
    </row>
    <row r="38" spans="2:7" ht="15" thickBot="1" x14ac:dyDescent="0.4"/>
    <row r="39" spans="2:7" ht="15" thickBot="1" x14ac:dyDescent="0.4">
      <c r="B39" s="112" t="s">
        <v>145</v>
      </c>
      <c r="C39" s="113"/>
      <c r="D39" s="113"/>
      <c r="E39" s="113"/>
      <c r="F39" s="113"/>
      <c r="G39" s="114"/>
    </row>
  </sheetData>
  <mergeCells count="11">
    <mergeCell ref="B39:G39"/>
    <mergeCell ref="B27:G29"/>
    <mergeCell ref="B31:G33"/>
    <mergeCell ref="B35:G37"/>
    <mergeCell ref="B25:I25"/>
    <mergeCell ref="B2:D2"/>
    <mergeCell ref="C1:H1"/>
    <mergeCell ref="B3:B4"/>
    <mergeCell ref="C3:C4"/>
    <mergeCell ref="D3:D4"/>
    <mergeCell ref="E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8480A-A834-4D54-8704-467407C84417}">
  <dimension ref="B1:H36"/>
  <sheetViews>
    <sheetView showGridLines="0" topLeftCell="A28" zoomScale="90" zoomScaleNormal="90" workbookViewId="0">
      <selection activeCell="C6" sqref="C6"/>
    </sheetView>
  </sheetViews>
  <sheetFormatPr defaultRowHeight="14.5" x14ac:dyDescent="0.35"/>
  <cols>
    <col min="1" max="1" width="2.7265625" customWidth="1"/>
    <col min="2" max="2" width="39.1796875" customWidth="1"/>
    <col min="3" max="3" width="29.453125" customWidth="1"/>
    <col min="4" max="4" width="28.453125" bestFit="1" customWidth="1"/>
    <col min="5" max="5" width="32.7265625" bestFit="1" customWidth="1"/>
    <col min="6" max="6" width="40.26953125" customWidth="1"/>
    <col min="7" max="7" width="39.26953125" customWidth="1"/>
    <col min="8" max="9" width="28.453125" bestFit="1" customWidth="1"/>
    <col min="10" max="10" width="27" customWidth="1"/>
  </cols>
  <sheetData>
    <row r="1" spans="2:8" x14ac:dyDescent="0.35">
      <c r="B1" s="5"/>
      <c r="C1" s="77"/>
      <c r="D1" s="77"/>
      <c r="E1" s="77"/>
      <c r="F1" s="77"/>
      <c r="G1" s="77"/>
      <c r="H1" s="77"/>
    </row>
    <row r="2" spans="2:8" ht="40" customHeight="1" x14ac:dyDescent="0.35">
      <c r="B2" s="117" t="s">
        <v>148</v>
      </c>
      <c r="C2" s="117"/>
      <c r="D2" s="117"/>
    </row>
    <row r="3" spans="2:8" s="37" customFormat="1" ht="72.5" x14ac:dyDescent="0.35">
      <c r="B3" s="67" t="s">
        <v>137</v>
      </c>
      <c r="C3" s="35" t="s">
        <v>43</v>
      </c>
      <c r="D3" s="35" t="s">
        <v>41</v>
      </c>
      <c r="E3" s="35" t="s">
        <v>106</v>
      </c>
      <c r="F3"/>
      <c r="G3"/>
    </row>
    <row r="4" spans="2:8" x14ac:dyDescent="0.35">
      <c r="B4" s="8" t="s">
        <v>109</v>
      </c>
      <c r="C4" s="7"/>
      <c r="D4" s="7"/>
      <c r="E4" s="7"/>
    </row>
    <row r="5" spans="2:8" x14ac:dyDescent="0.35">
      <c r="B5" s="8" t="s">
        <v>82</v>
      </c>
      <c r="C5" s="7"/>
      <c r="D5" s="7"/>
      <c r="E5" s="7"/>
    </row>
    <row r="6" spans="2:8" x14ac:dyDescent="0.35">
      <c r="B6" s="8" t="s">
        <v>9</v>
      </c>
      <c r="C6" s="7"/>
      <c r="D6" s="7"/>
      <c r="E6" s="7"/>
    </row>
    <row r="7" spans="2:8" x14ac:dyDescent="0.35">
      <c r="B7" s="53" t="s">
        <v>133</v>
      </c>
      <c r="C7" s="7"/>
      <c r="D7" s="7"/>
      <c r="E7" s="7"/>
    </row>
    <row r="8" spans="2:8" x14ac:dyDescent="0.35">
      <c r="B8" s="53" t="s">
        <v>134</v>
      </c>
      <c r="C8" s="7"/>
      <c r="D8" s="7"/>
      <c r="E8" s="7"/>
    </row>
    <row r="9" spans="2:8" x14ac:dyDescent="0.35">
      <c r="B9" s="8" t="s">
        <v>83</v>
      </c>
      <c r="C9" s="7"/>
      <c r="D9" s="7"/>
      <c r="E9" s="7"/>
    </row>
    <row r="10" spans="2:8" x14ac:dyDescent="0.35">
      <c r="B10" s="53" t="s">
        <v>131</v>
      </c>
      <c r="C10" s="7"/>
      <c r="D10" s="7"/>
      <c r="E10" s="7"/>
    </row>
    <row r="11" spans="2:8" x14ac:dyDescent="0.35">
      <c r="B11" s="53" t="s">
        <v>132</v>
      </c>
      <c r="C11" s="7"/>
      <c r="D11" s="7"/>
      <c r="E11" s="7"/>
    </row>
    <row r="12" spans="2:8" x14ac:dyDescent="0.35">
      <c r="B12" s="8" t="s">
        <v>84</v>
      </c>
      <c r="C12" s="7"/>
      <c r="D12" s="7"/>
      <c r="E12" s="7"/>
    </row>
    <row r="13" spans="2:8" x14ac:dyDescent="0.35">
      <c r="B13" s="8" t="s">
        <v>98</v>
      </c>
      <c r="C13" s="7"/>
      <c r="D13" s="7"/>
      <c r="E13" s="7"/>
    </row>
    <row r="14" spans="2:8" x14ac:dyDescent="0.35">
      <c r="B14" s="53" t="s">
        <v>135</v>
      </c>
      <c r="C14" s="7"/>
      <c r="D14" s="7"/>
      <c r="E14" s="7"/>
    </row>
    <row r="15" spans="2:8" x14ac:dyDescent="0.35">
      <c r="B15" s="53" t="s">
        <v>136</v>
      </c>
      <c r="C15" s="7"/>
      <c r="D15" s="7"/>
      <c r="E15" s="7"/>
    </row>
    <row r="16" spans="2:8" x14ac:dyDescent="0.35">
      <c r="B16" s="8" t="s">
        <v>110</v>
      </c>
      <c r="C16" s="7"/>
      <c r="D16" s="7"/>
      <c r="E16" s="7"/>
    </row>
    <row r="17" spans="2:8" x14ac:dyDescent="0.35">
      <c r="B17" s="14" t="s">
        <v>85</v>
      </c>
      <c r="C17" s="7"/>
      <c r="D17" s="7"/>
      <c r="E17" s="7"/>
    </row>
    <row r="18" spans="2:8" x14ac:dyDescent="0.35">
      <c r="B18" s="14" t="s">
        <v>86</v>
      </c>
      <c r="C18" s="7"/>
      <c r="D18" s="7"/>
      <c r="E18" s="7"/>
    </row>
    <row r="19" spans="2:8" x14ac:dyDescent="0.35">
      <c r="B19" s="14" t="s">
        <v>99</v>
      </c>
      <c r="C19" s="7"/>
      <c r="D19" s="7"/>
      <c r="E19" s="7"/>
    </row>
    <row r="20" spans="2:8" x14ac:dyDescent="0.35">
      <c r="B20" s="14" t="s">
        <v>100</v>
      </c>
      <c r="C20" s="7"/>
      <c r="D20" s="7"/>
      <c r="E20" s="7"/>
    </row>
    <row r="21" spans="2:8" x14ac:dyDescent="0.35">
      <c r="B21" s="14" t="s">
        <v>87</v>
      </c>
      <c r="C21" s="7"/>
      <c r="D21" s="7"/>
      <c r="E21" s="7"/>
    </row>
    <row r="22" spans="2:8" x14ac:dyDescent="0.35">
      <c r="B22" s="15"/>
      <c r="C22" s="16"/>
      <c r="D22" s="16"/>
      <c r="E22" s="16"/>
    </row>
    <row r="23" spans="2:8" s="37" customFormat="1" ht="96.75" customHeight="1" x14ac:dyDescent="0.35">
      <c r="B23" s="65" t="s">
        <v>115</v>
      </c>
      <c r="C23" s="65" t="s">
        <v>118</v>
      </c>
      <c r="D23" s="65" t="s">
        <v>119</v>
      </c>
      <c r="E23" s="65" t="s">
        <v>120</v>
      </c>
      <c r="F23" s="65" t="s">
        <v>121</v>
      </c>
      <c r="G23" s="65" t="s">
        <v>122</v>
      </c>
      <c r="H23" s="65" t="s">
        <v>127</v>
      </c>
    </row>
    <row r="24" spans="2:8" x14ac:dyDescent="0.35">
      <c r="B24" s="8" t="s">
        <v>112</v>
      </c>
      <c r="C24" s="7"/>
      <c r="D24" s="7"/>
      <c r="E24" s="7"/>
      <c r="F24" s="7"/>
      <c r="G24" s="7"/>
      <c r="H24" s="1"/>
    </row>
    <row r="25" spans="2:8" x14ac:dyDescent="0.35">
      <c r="B25" s="14" t="s">
        <v>22</v>
      </c>
      <c r="C25" s="7"/>
      <c r="D25" s="7"/>
      <c r="E25" s="7"/>
      <c r="F25" s="7"/>
      <c r="G25" s="7"/>
      <c r="H25" s="1"/>
    </row>
    <row r="26" spans="2:8" x14ac:dyDescent="0.35">
      <c r="B26" s="14" t="s">
        <v>96</v>
      </c>
      <c r="C26" s="7"/>
      <c r="D26" s="7"/>
      <c r="E26" s="7"/>
      <c r="F26" s="7"/>
      <c r="G26" s="7"/>
      <c r="H26" s="1"/>
    </row>
    <row r="27" spans="2:8" x14ac:dyDescent="0.35">
      <c r="B27" s="14" t="s">
        <v>88</v>
      </c>
      <c r="C27" s="7"/>
      <c r="D27" s="7"/>
      <c r="E27" s="7"/>
      <c r="F27" s="7"/>
      <c r="G27" s="7"/>
      <c r="H27" s="1"/>
    </row>
    <row r="28" spans="2:8" x14ac:dyDescent="0.35">
      <c r="B28" s="14" t="s">
        <v>97</v>
      </c>
      <c r="C28" s="7"/>
      <c r="D28" s="7"/>
      <c r="E28" s="7"/>
      <c r="F28" s="7"/>
      <c r="G28" s="7"/>
      <c r="H28" s="1"/>
    </row>
    <row r="32" spans="2:8" x14ac:dyDescent="0.35">
      <c r="B32" s="13"/>
    </row>
    <row r="33" spans="2:2" x14ac:dyDescent="0.35">
      <c r="B33" s="13"/>
    </row>
    <row r="34" spans="2:2" x14ac:dyDescent="0.35">
      <c r="B34" s="13"/>
    </row>
    <row r="35" spans="2:2" x14ac:dyDescent="0.35">
      <c r="B35" s="12"/>
    </row>
    <row r="36" spans="2:2" x14ac:dyDescent="0.35">
      <c r="B36" s="12"/>
    </row>
  </sheetData>
  <mergeCells count="2">
    <mergeCell ref="B2:D2"/>
    <mergeCell ref="C1:H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F97A6-DD9E-4CB9-B4E7-450AFDE4F32A}">
  <dimension ref="B1:G6"/>
  <sheetViews>
    <sheetView showGridLines="0" tabSelected="1" zoomScale="90" zoomScaleNormal="90" workbookViewId="0">
      <selection activeCell="E16" sqref="E15:E16"/>
    </sheetView>
  </sheetViews>
  <sheetFormatPr defaultRowHeight="14.5" x14ac:dyDescent="0.35"/>
  <cols>
    <col min="1" max="1" width="2.7265625" customWidth="1"/>
    <col min="2" max="2" width="20.1796875" bestFit="1" customWidth="1"/>
    <col min="3" max="3" width="29.453125" customWidth="1"/>
    <col min="4" max="4" width="23.81640625" customWidth="1"/>
    <col min="5" max="5" width="28.453125" customWidth="1"/>
    <col min="6" max="6" width="18.81640625" bestFit="1" customWidth="1"/>
    <col min="7" max="7" width="18.81640625" customWidth="1"/>
    <col min="8" max="8" width="14.26953125" customWidth="1"/>
    <col min="9" max="9" width="14.453125" customWidth="1"/>
  </cols>
  <sheetData>
    <row r="1" spans="2:7" ht="43.5" x14ac:dyDescent="0.35">
      <c r="B1" s="7" t="s">
        <v>68</v>
      </c>
      <c r="C1" s="40" t="s">
        <v>69</v>
      </c>
      <c r="D1" s="40" t="s">
        <v>70</v>
      </c>
      <c r="E1" s="40" t="s">
        <v>71</v>
      </c>
      <c r="F1" s="40" t="s">
        <v>147</v>
      </c>
      <c r="G1" s="40" t="s">
        <v>73</v>
      </c>
    </row>
    <row r="2" spans="2:7" x14ac:dyDescent="0.35">
      <c r="B2" s="8" t="s">
        <v>92</v>
      </c>
      <c r="C2" s="1">
        <v>0</v>
      </c>
      <c r="D2" s="1">
        <v>0</v>
      </c>
      <c r="E2" s="1">
        <v>0</v>
      </c>
      <c r="F2" s="1">
        <v>0</v>
      </c>
      <c r="G2" s="1">
        <v>0</v>
      </c>
    </row>
    <row r="3" spans="2:7" x14ac:dyDescent="0.35">
      <c r="B3" s="8" t="s">
        <v>93</v>
      </c>
      <c r="C3" s="1">
        <v>0</v>
      </c>
      <c r="D3" s="1">
        <v>0</v>
      </c>
      <c r="E3" s="1">
        <v>0</v>
      </c>
      <c r="F3" s="1">
        <v>0</v>
      </c>
      <c r="G3" s="1">
        <v>0</v>
      </c>
    </row>
    <row r="4" spans="2:7" x14ac:dyDescent="0.35">
      <c r="B4" s="8" t="s">
        <v>94</v>
      </c>
      <c r="C4" s="1">
        <v>0</v>
      </c>
      <c r="D4" s="1">
        <v>0</v>
      </c>
      <c r="E4" s="1">
        <v>0</v>
      </c>
      <c r="F4" s="1">
        <v>0</v>
      </c>
      <c r="G4" s="1">
        <v>0</v>
      </c>
    </row>
    <row r="5" spans="2:7" x14ac:dyDescent="0.35">
      <c r="B5" s="8" t="s">
        <v>95</v>
      </c>
      <c r="C5" s="1">
        <v>0</v>
      </c>
      <c r="D5" s="1">
        <v>0</v>
      </c>
      <c r="E5" s="1">
        <v>0</v>
      </c>
      <c r="F5" s="1">
        <v>0</v>
      </c>
      <c r="G5" s="1">
        <v>0</v>
      </c>
    </row>
    <row r="6" spans="2:7" x14ac:dyDescent="0.35">
      <c r="B6" s="68"/>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519A6-4D88-447D-AD64-40D6F0C620A5}">
  <dimension ref="A1:H56"/>
  <sheetViews>
    <sheetView showGridLines="0" topLeftCell="A46" workbookViewId="0"/>
  </sheetViews>
  <sheetFormatPr defaultRowHeight="14.5" x14ac:dyDescent="0.35"/>
  <cols>
    <col min="1" max="1" width="12.1796875" bestFit="1" customWidth="1"/>
    <col min="2" max="2" width="29.453125" customWidth="1"/>
    <col min="3" max="3" width="23.81640625" customWidth="1"/>
    <col min="4" max="4" width="28.453125" customWidth="1"/>
    <col min="5" max="5" width="18.81640625" bestFit="1" customWidth="1"/>
    <col min="6" max="6" width="18.81640625" customWidth="1"/>
    <col min="7" max="7" width="14.26953125" customWidth="1"/>
    <col min="8" max="8" width="14.453125" customWidth="1"/>
  </cols>
  <sheetData>
    <row r="1" spans="1:5" x14ac:dyDescent="0.35">
      <c r="A1" s="5" t="s">
        <v>0</v>
      </c>
      <c r="B1" s="5" t="s">
        <v>26</v>
      </c>
    </row>
    <row r="3" spans="1:5" x14ac:dyDescent="0.35">
      <c r="A3" s="1"/>
      <c r="B3" s="8" t="s">
        <v>5</v>
      </c>
      <c r="C3" s="8" t="s">
        <v>6</v>
      </c>
      <c r="D3" s="8" t="s">
        <v>7</v>
      </c>
      <c r="E3" s="8" t="s">
        <v>8</v>
      </c>
    </row>
    <row r="4" spans="1:5" x14ac:dyDescent="0.35">
      <c r="A4" s="78" t="s">
        <v>1</v>
      </c>
      <c r="B4" s="1" t="s">
        <v>9</v>
      </c>
      <c r="C4" s="1" t="s">
        <v>12</v>
      </c>
      <c r="D4" s="2">
        <v>100</v>
      </c>
      <c r="E4" s="78">
        <v>500</v>
      </c>
    </row>
    <row r="5" spans="1:5" x14ac:dyDescent="0.35">
      <c r="A5" s="79"/>
      <c r="B5" s="1" t="s">
        <v>10</v>
      </c>
      <c r="C5" s="1" t="s">
        <v>12</v>
      </c>
      <c r="D5" s="2">
        <v>200</v>
      </c>
      <c r="E5" s="79"/>
    </row>
    <row r="6" spans="1:5" x14ac:dyDescent="0.35">
      <c r="A6" s="80"/>
      <c r="B6" s="1" t="s">
        <v>11</v>
      </c>
      <c r="C6" s="1" t="s">
        <v>13</v>
      </c>
      <c r="D6" s="2">
        <v>200</v>
      </c>
      <c r="E6" s="80"/>
    </row>
    <row r="7" spans="1:5" x14ac:dyDescent="0.35">
      <c r="A7" s="2" t="s">
        <v>2</v>
      </c>
      <c r="B7" s="1" t="s">
        <v>9</v>
      </c>
      <c r="C7" s="1" t="s">
        <v>13</v>
      </c>
      <c r="D7" s="2">
        <v>100</v>
      </c>
      <c r="E7" s="2">
        <v>100</v>
      </c>
    </row>
    <row r="8" spans="1:5" x14ac:dyDescent="0.35">
      <c r="A8" s="2" t="s">
        <v>3</v>
      </c>
      <c r="B8" s="1" t="s">
        <v>9</v>
      </c>
      <c r="C8" s="1" t="s">
        <v>13</v>
      </c>
      <c r="D8" s="2">
        <v>100</v>
      </c>
      <c r="E8" s="2">
        <v>100</v>
      </c>
    </row>
    <row r="9" spans="1:5" x14ac:dyDescent="0.35">
      <c r="A9" s="2" t="s">
        <v>4</v>
      </c>
      <c r="B9" s="1" t="s">
        <v>10</v>
      </c>
      <c r="C9" s="1" t="s">
        <v>13</v>
      </c>
      <c r="D9" s="2">
        <v>300</v>
      </c>
      <c r="E9" s="2">
        <v>300</v>
      </c>
    </row>
    <row r="11" spans="1:5" ht="15" customHeight="1" x14ac:dyDescent="0.35">
      <c r="A11" s="129" t="s">
        <v>14</v>
      </c>
      <c r="B11" s="129"/>
      <c r="C11" s="129"/>
      <c r="D11" s="129"/>
      <c r="E11" s="129"/>
    </row>
    <row r="12" spans="1:5" x14ac:dyDescent="0.35">
      <c r="A12" s="129"/>
      <c r="B12" s="129"/>
      <c r="C12" s="129"/>
      <c r="D12" s="129"/>
      <c r="E12" s="129"/>
    </row>
    <row r="13" spans="1:5" x14ac:dyDescent="0.35">
      <c r="A13" s="129"/>
      <c r="B13" s="129"/>
      <c r="C13" s="129"/>
      <c r="D13" s="129"/>
      <c r="E13" s="129"/>
    </row>
    <row r="14" spans="1:5" x14ac:dyDescent="0.35">
      <c r="A14" s="129"/>
      <c r="B14" s="129"/>
      <c r="C14" s="129"/>
      <c r="D14" s="129"/>
      <c r="E14" s="129"/>
    </row>
    <row r="15" spans="1:5" x14ac:dyDescent="0.35">
      <c r="A15" s="129"/>
      <c r="B15" s="129"/>
      <c r="C15" s="129"/>
      <c r="D15" s="129"/>
      <c r="E15" s="129"/>
    </row>
    <row r="16" spans="1:5" x14ac:dyDescent="0.35">
      <c r="A16" s="129"/>
      <c r="B16" s="129"/>
      <c r="C16" s="129"/>
      <c r="D16" s="129"/>
      <c r="E16" s="129"/>
    </row>
    <row r="17" spans="1:8" x14ac:dyDescent="0.35">
      <c r="A17" s="129"/>
      <c r="B17" s="129"/>
      <c r="C17" s="129"/>
      <c r="D17" s="129"/>
      <c r="E17" s="129"/>
    </row>
    <row r="19" spans="1:8" x14ac:dyDescent="0.35">
      <c r="A19" s="5" t="s">
        <v>15</v>
      </c>
      <c r="B19" s="77" t="s">
        <v>45</v>
      </c>
      <c r="C19" s="77"/>
      <c r="D19" s="77"/>
      <c r="E19" s="77"/>
      <c r="F19" s="77"/>
      <c r="G19" s="77"/>
    </row>
    <row r="21" spans="1:8" x14ac:dyDescent="0.35">
      <c r="A21" s="8" t="s">
        <v>16</v>
      </c>
      <c r="B21" s="8" t="s">
        <v>17</v>
      </c>
      <c r="C21" s="8" t="s">
        <v>18</v>
      </c>
      <c r="D21" s="8" t="s">
        <v>19</v>
      </c>
    </row>
    <row r="22" spans="1:8" x14ac:dyDescent="0.35">
      <c r="A22" s="1">
        <v>1</v>
      </c>
      <c r="B22" s="1" t="s">
        <v>20</v>
      </c>
      <c r="C22" s="1">
        <v>100</v>
      </c>
      <c r="D22" s="1" t="s">
        <v>23</v>
      </c>
    </row>
    <row r="23" spans="1:8" x14ac:dyDescent="0.35">
      <c r="A23" s="1">
        <v>1</v>
      </c>
      <c r="B23" s="1" t="s">
        <v>21</v>
      </c>
      <c r="C23" s="1">
        <v>20</v>
      </c>
      <c r="D23" s="1" t="s">
        <v>24</v>
      </c>
    </row>
    <row r="24" spans="1:8" x14ac:dyDescent="0.35">
      <c r="A24" s="1">
        <v>50</v>
      </c>
      <c r="B24" s="1" t="s">
        <v>22</v>
      </c>
      <c r="C24" s="1"/>
      <c r="D24" s="1"/>
    </row>
    <row r="26" spans="1:8" x14ac:dyDescent="0.35">
      <c r="A26" s="130" t="s">
        <v>25</v>
      </c>
      <c r="B26" s="131"/>
      <c r="C26" s="131"/>
      <c r="D26" s="131"/>
    </row>
    <row r="27" spans="1:8" x14ac:dyDescent="0.35">
      <c r="A27" s="131"/>
      <c r="B27" s="131"/>
      <c r="C27" s="131"/>
      <c r="D27" s="131"/>
    </row>
    <row r="29" spans="1:8" x14ac:dyDescent="0.35">
      <c r="A29" s="5" t="s">
        <v>27</v>
      </c>
      <c r="B29" s="77" t="s">
        <v>46</v>
      </c>
      <c r="C29" s="77"/>
      <c r="D29" s="77"/>
      <c r="E29" s="77"/>
      <c r="F29" s="77"/>
      <c r="G29" s="77"/>
    </row>
    <row r="31" spans="1:8" ht="33" customHeight="1" x14ac:dyDescent="0.35">
      <c r="A31" s="3"/>
      <c r="B31" s="118" t="s">
        <v>28</v>
      </c>
      <c r="C31" s="119"/>
      <c r="D31" s="120" t="s">
        <v>29</v>
      </c>
      <c r="E31" s="121"/>
      <c r="F31" s="121"/>
      <c r="G31" s="121"/>
      <c r="H31" s="122"/>
    </row>
    <row r="32" spans="1:8" ht="43.5" x14ac:dyDescent="0.35">
      <c r="A32" s="6" t="s">
        <v>30</v>
      </c>
      <c r="B32" s="7" t="s">
        <v>31</v>
      </c>
      <c r="C32" s="7" t="s">
        <v>32</v>
      </c>
      <c r="D32" s="7" t="s">
        <v>33</v>
      </c>
      <c r="E32" s="7" t="s">
        <v>38</v>
      </c>
      <c r="F32" s="7" t="s">
        <v>34</v>
      </c>
      <c r="G32" s="7" t="s">
        <v>35</v>
      </c>
      <c r="H32" s="8" t="s">
        <v>36</v>
      </c>
    </row>
    <row r="33" spans="1:8" ht="29" x14ac:dyDescent="0.35">
      <c r="A33" s="7" t="s">
        <v>39</v>
      </c>
      <c r="B33" s="1"/>
      <c r="C33" s="1"/>
      <c r="D33" s="1"/>
      <c r="E33" s="1"/>
      <c r="F33" s="1"/>
      <c r="G33" s="1"/>
      <c r="H33" s="1"/>
    </row>
    <row r="35" spans="1:8" x14ac:dyDescent="0.35">
      <c r="A35" s="5" t="s">
        <v>63</v>
      </c>
      <c r="B35" s="77" t="s">
        <v>44</v>
      </c>
      <c r="C35" s="77"/>
      <c r="D35" s="77"/>
      <c r="E35" s="77"/>
      <c r="F35" s="77"/>
      <c r="G35" s="77"/>
    </row>
    <row r="37" spans="1:8" ht="72.5" x14ac:dyDescent="0.35">
      <c r="A37" s="7" t="s">
        <v>37</v>
      </c>
      <c r="B37" s="7" t="s">
        <v>43</v>
      </c>
      <c r="C37" s="7" t="s">
        <v>41</v>
      </c>
      <c r="D37" s="7" t="s">
        <v>42</v>
      </c>
    </row>
    <row r="38" spans="1:8" x14ac:dyDescent="0.35">
      <c r="A38" s="8" t="s">
        <v>40</v>
      </c>
      <c r="B38" s="1"/>
      <c r="C38" s="1"/>
      <c r="D38" s="1"/>
    </row>
    <row r="40" spans="1:8" x14ac:dyDescent="0.35">
      <c r="A40" s="5" t="s">
        <v>64</v>
      </c>
      <c r="B40" s="77" t="s">
        <v>47</v>
      </c>
      <c r="C40" s="77"/>
      <c r="D40" s="77"/>
      <c r="E40" s="77"/>
      <c r="F40" s="77"/>
      <c r="G40" s="77"/>
    </row>
    <row r="42" spans="1:8" x14ac:dyDescent="0.35">
      <c r="A42" s="123"/>
      <c r="B42" s="125" t="s">
        <v>48</v>
      </c>
      <c r="C42" s="125" t="s">
        <v>49</v>
      </c>
      <c r="D42" s="127" t="s">
        <v>50</v>
      </c>
      <c r="E42" s="128"/>
    </row>
    <row r="43" spans="1:8" ht="29" x14ac:dyDescent="0.35">
      <c r="A43" s="124"/>
      <c r="B43" s="126"/>
      <c r="C43" s="126"/>
      <c r="D43" s="7" t="s">
        <v>51</v>
      </c>
      <c r="E43" s="7" t="s">
        <v>52</v>
      </c>
    </row>
    <row r="44" spans="1:8" x14ac:dyDescent="0.35">
      <c r="A44" s="8" t="s">
        <v>40</v>
      </c>
      <c r="B44" s="1"/>
      <c r="C44" s="1"/>
      <c r="D44" s="1"/>
      <c r="E44" s="1"/>
    </row>
    <row r="47" spans="1:8" x14ac:dyDescent="0.35">
      <c r="A47" s="5" t="s">
        <v>65</v>
      </c>
      <c r="B47" s="77" t="s">
        <v>53</v>
      </c>
      <c r="C47" s="77"/>
      <c r="D47" s="77"/>
      <c r="E47" s="77"/>
      <c r="F47" s="77"/>
      <c r="G47" s="77"/>
    </row>
    <row r="49" spans="1:8" ht="72.5" x14ac:dyDescent="0.35">
      <c r="A49" s="7" t="s">
        <v>54</v>
      </c>
      <c r="B49" s="7" t="s">
        <v>55</v>
      </c>
      <c r="C49" s="7" t="s">
        <v>56</v>
      </c>
      <c r="D49" s="7" t="s">
        <v>57</v>
      </c>
      <c r="E49" s="7" t="s">
        <v>58</v>
      </c>
      <c r="F49" s="7" t="s">
        <v>59</v>
      </c>
      <c r="G49" s="7" t="s">
        <v>60</v>
      </c>
      <c r="H49" s="7" t="s">
        <v>61</v>
      </c>
    </row>
    <row r="50" spans="1:8" ht="29" x14ac:dyDescent="0.35">
      <c r="A50" s="7" t="s">
        <v>62</v>
      </c>
      <c r="B50" s="1"/>
      <c r="C50" s="1"/>
      <c r="D50" s="1"/>
      <c r="E50" s="1"/>
      <c r="F50" s="1"/>
      <c r="G50" s="1"/>
      <c r="H50" s="1"/>
    </row>
    <row r="53" spans="1:8" x14ac:dyDescent="0.35">
      <c r="A53" s="5" t="s">
        <v>66</v>
      </c>
      <c r="B53" s="77" t="s">
        <v>67</v>
      </c>
      <c r="C53" s="77"/>
      <c r="D53" s="77"/>
      <c r="E53" s="77"/>
      <c r="F53" s="77"/>
      <c r="G53" s="77"/>
    </row>
    <row r="55" spans="1:8" ht="43.5" x14ac:dyDescent="0.35">
      <c r="A55" s="7" t="s">
        <v>68</v>
      </c>
      <c r="B55" s="7" t="s">
        <v>69</v>
      </c>
      <c r="C55" s="7" t="s">
        <v>70</v>
      </c>
      <c r="D55" s="7" t="s">
        <v>71</v>
      </c>
      <c r="E55" s="7" t="s">
        <v>72</v>
      </c>
      <c r="F55" s="7" t="s">
        <v>73</v>
      </c>
    </row>
    <row r="56" spans="1:8" x14ac:dyDescent="0.35">
      <c r="A56" s="1"/>
      <c r="B56" s="1"/>
      <c r="C56" s="1"/>
      <c r="D56" s="1"/>
      <c r="E56" s="1"/>
      <c r="F56" s="1"/>
    </row>
  </sheetData>
  <mergeCells count="16">
    <mergeCell ref="A42:A43"/>
    <mergeCell ref="B42:B43"/>
    <mergeCell ref="C42:C43"/>
    <mergeCell ref="D42:E42"/>
    <mergeCell ref="A4:A6"/>
    <mergeCell ref="E4:E6"/>
    <mergeCell ref="A11:E17"/>
    <mergeCell ref="B19:G19"/>
    <mergeCell ref="A26:D27"/>
    <mergeCell ref="B29:G29"/>
    <mergeCell ref="B47:G47"/>
    <mergeCell ref="B53:G53"/>
    <mergeCell ref="B31:C31"/>
    <mergeCell ref="D31:H31"/>
    <mergeCell ref="B35:G35"/>
    <mergeCell ref="B40:G4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2_4çd</vt:lpstr>
      <vt:lpstr>2_4g</vt:lpstr>
      <vt:lpstr>2_6ğ</vt:lpstr>
      <vt:lpstr>Dosya Tekamil Süreleri</vt:lpstr>
      <vt:lpstr>İş Sürekliliği Kesintileri</vt:lpstr>
      <vt:lpstr>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2024-11-18T06:48:19Z</dcterms:modified>
</cp:coreProperties>
</file>